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D:\福岡県建設技術情報センター_試験\テストhtml\EXCEL\"/>
    </mc:Choice>
  </mc:AlternateContent>
  <xr:revisionPtr revIDLastSave="0" documentId="13_ncr:1_{09CD1A42-49C4-4527-8153-D2A0C91E214A}" xr6:coauthVersionLast="47" xr6:coauthVersionMax="47" xr10:uidLastSave="{00000000-0000-0000-0000-000000000000}"/>
  <workbookProtection workbookPassword="CC63" lockStructure="1"/>
  <bookViews>
    <workbookView xWindow="-108" yWindow="-108" windowWidth="23256" windowHeight="12576" tabRatio="614" xr2:uid="{00000000-000D-0000-FFFF-FFFF00000000}"/>
  </bookViews>
  <sheets>
    <sheet name="申請要領" sheetId="49" r:id="rId1"/>
    <sheet name="申請書（橋梁）" sheetId="48" r:id="rId2"/>
    <sheet name="申請書（トンネル）" sheetId="45" r:id="rId3"/>
    <sheet name="申請書（舗装）" sheetId="43" r:id="rId4"/>
    <sheet name="ﾁｪｯｸ表" sheetId="44" r:id="rId5"/>
  </sheets>
  <definedNames>
    <definedName name="_xlnm.Print_Area" localSheetId="4">ﾁｪｯｸ表!$C$3:$AF$32</definedName>
    <definedName name="_xlnm.Print_Area" localSheetId="2">'申請書（トンネル）'!$C$2:$N$40</definedName>
    <definedName name="_xlnm.Print_Area" localSheetId="1">'申請書（橋梁）'!$C$2:$N$41</definedName>
    <definedName name="_xlnm.Print_Area" localSheetId="3">'申請書（舗装）'!$C$2:$N$36</definedName>
    <definedName name="_xlnm.Print_Area" localSheetId="0">申請要領!$B$1:$G$88</definedName>
  </definedNames>
  <calcPr calcId="191029"/>
</workbook>
</file>

<file path=xl/calcChain.xml><?xml version="1.0" encoding="utf-8"?>
<calcChain xmlns="http://schemas.openxmlformats.org/spreadsheetml/2006/main">
  <c r="L22" i="43" l="1"/>
  <c r="N22" i="43" s="1"/>
  <c r="H21" i="43"/>
  <c r="N21" i="43"/>
  <c r="H23" i="43"/>
  <c r="H25" i="43"/>
  <c r="S1" i="48"/>
  <c r="AH7" i="44"/>
  <c r="S1" i="43"/>
  <c r="AJ7" i="44" s="1"/>
  <c r="S1" i="45"/>
  <c r="AI7" i="44"/>
  <c r="F12" i="44"/>
  <c r="Y9" i="44"/>
  <c r="W7" i="44"/>
  <c r="W6" i="44"/>
  <c r="AD17" i="44"/>
  <c r="O25" i="44"/>
  <c r="O24" i="44"/>
  <c r="O17" i="44"/>
  <c r="S6" i="44"/>
  <c r="Q6" i="44"/>
  <c r="F5" i="44"/>
  <c r="F10" i="44"/>
  <c r="F7" i="44"/>
  <c r="AI9" i="44"/>
  <c r="AJ9" i="44"/>
  <c r="AI10" i="44"/>
  <c r="AH9" i="44"/>
  <c r="AH10" i="44"/>
  <c r="AH8" i="44"/>
  <c r="AI8" i="44"/>
  <c r="L10" i="44"/>
  <c r="Y18" i="44"/>
  <c r="Y19" i="44"/>
  <c r="Y20" i="44"/>
  <c r="Y21" i="44"/>
  <c r="Y22" i="44"/>
  <c r="Y23" i="44"/>
  <c r="Y17" i="44"/>
  <c r="J25" i="44"/>
  <c r="J24" i="44"/>
  <c r="J18" i="44"/>
  <c r="J19" i="44"/>
  <c r="J20" i="44"/>
  <c r="J21" i="44"/>
  <c r="J22" i="44"/>
  <c r="J17" i="44"/>
  <c r="T18" i="44"/>
  <c r="T19" i="44"/>
  <c r="T20" i="44"/>
  <c r="T21" i="44"/>
  <c r="T22" i="44"/>
  <c r="T23" i="44"/>
  <c r="T17" i="44"/>
  <c r="E25" i="44"/>
  <c r="E24" i="44"/>
  <c r="E18" i="44"/>
  <c r="E19" i="44"/>
  <c r="E20" i="44"/>
  <c r="E21" i="44"/>
  <c r="E17" i="44"/>
  <c r="H21" i="45"/>
  <c r="N21" i="45"/>
  <c r="H29" i="45"/>
  <c r="H28" i="45"/>
  <c r="H24" i="43"/>
  <c r="H22" i="45"/>
  <c r="N23" i="45"/>
  <c r="H23" i="45"/>
  <c r="H24" i="45"/>
  <c r="H25" i="45"/>
  <c r="H26" i="45"/>
  <c r="H30" i="45"/>
  <c r="N22" i="45"/>
  <c r="N24" i="45"/>
  <c r="N25" i="45"/>
  <c r="N26" i="45"/>
  <c r="N27" i="45"/>
  <c r="H22" i="48"/>
  <c r="H31" i="48"/>
  <c r="H23" i="48"/>
  <c r="H30" i="48"/>
  <c r="N24" i="48"/>
  <c r="H24" i="48"/>
  <c r="H25" i="48"/>
  <c r="H26" i="48"/>
  <c r="H29" i="48"/>
  <c r="N22" i="48"/>
  <c r="N23" i="48"/>
  <c r="N25" i="48"/>
  <c r="N26" i="48"/>
  <c r="N27" i="48"/>
  <c r="N28" i="48"/>
  <c r="N31" i="48" l="1"/>
  <c r="N32" i="48" s="1"/>
  <c r="N33" i="48" s="1"/>
  <c r="N30" i="45"/>
  <c r="N31" i="45" s="1"/>
  <c r="N32" i="45" s="1"/>
  <c r="N25" i="43"/>
  <c r="N26" i="43" s="1"/>
  <c r="N27" i="43" s="1"/>
  <c r="N7" i="44"/>
  <c r="AD18"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研修</author>
    <author>s-nakashima</author>
  </authors>
  <commentList>
    <comment ref="B3" authorId="0" shapeId="0" xr:uid="{00000000-0006-0000-0100-000001000000}">
      <text>
        <r>
          <rPr>
            <b/>
            <sz val="9"/>
            <color indexed="14"/>
            <rFont val="ＭＳ Ｐゴシック"/>
            <family val="3"/>
            <charset val="128"/>
          </rPr>
          <t>※　印刷する際は、コメントは表示されませんので、この様式データをそのままお使い下さい。</t>
        </r>
      </text>
    </comment>
    <comment ref="C7" authorId="0" shapeId="0" xr:uid="{00000000-0006-0000-0100-000002000000}">
      <text>
        <r>
          <rPr>
            <b/>
            <sz val="9"/>
            <color indexed="81"/>
            <rFont val="ＭＳ Ｐゴシック"/>
            <family val="3"/>
            <charset val="128"/>
          </rPr>
          <t>申請日は必ず記入して下さい。</t>
        </r>
        <r>
          <rPr>
            <sz val="9"/>
            <color indexed="81"/>
            <rFont val="ＭＳ Ｐゴシック"/>
            <family val="3"/>
            <charset val="128"/>
          </rPr>
          <t xml:space="preserve">
</t>
        </r>
      </text>
    </comment>
    <comment ref="E13" authorId="0" shapeId="0" xr:uid="{00000000-0006-0000-0100-000003000000}">
      <text>
        <r>
          <rPr>
            <b/>
            <sz val="9"/>
            <color indexed="10"/>
            <rFont val="ＭＳ Ｐゴシック"/>
            <family val="3"/>
            <charset val="128"/>
          </rPr>
          <t>必ず発注担当者に確認して下さい。</t>
        </r>
      </text>
    </comment>
    <comment ref="E14" authorId="0" shapeId="0" xr:uid="{00000000-0006-0000-0100-000004000000}">
      <text>
        <r>
          <rPr>
            <b/>
            <sz val="9"/>
            <color indexed="81"/>
            <rFont val="ＭＳ Ｐゴシック"/>
            <family val="3"/>
            <charset val="128"/>
          </rPr>
          <t>橋梁名を記入。</t>
        </r>
        <r>
          <rPr>
            <sz val="9"/>
            <color indexed="81"/>
            <rFont val="ＭＳ Ｐゴシック"/>
            <family val="3"/>
            <charset val="128"/>
          </rPr>
          <t xml:space="preserve">
（例：○○橋）</t>
        </r>
      </text>
    </comment>
    <comment ref="E16" authorId="1" shapeId="0" xr:uid="{00000000-0006-0000-0100-000005000000}">
      <text>
        <r>
          <rPr>
            <b/>
            <sz val="9"/>
            <color indexed="81"/>
            <rFont val="ＭＳ Ｐゴシック"/>
            <family val="3"/>
            <charset val="128"/>
          </rPr>
          <t>支所ではなくて本所を選択。</t>
        </r>
      </text>
    </comment>
    <comment ref="I17" authorId="0" shapeId="0" xr:uid="{00000000-0006-0000-0100-000006000000}">
      <text>
        <r>
          <rPr>
            <b/>
            <sz val="9"/>
            <color indexed="81"/>
            <rFont val="ＭＳ Ｐゴシック"/>
            <family val="3"/>
            <charset val="128"/>
          </rPr>
          <t>例）423-12345-001</t>
        </r>
      </text>
    </comment>
    <comment ref="K17" authorId="0" shapeId="0" xr:uid="{00000000-0006-0000-0100-000007000000}">
      <text>
        <r>
          <rPr>
            <b/>
            <sz val="9"/>
            <color indexed="81"/>
            <rFont val="ＭＳ Ｐゴシック"/>
            <family val="3"/>
            <charset val="128"/>
          </rPr>
          <t>路線名は記入しないでください。
記入例）　橋梁補修工事</t>
        </r>
        <r>
          <rPr>
            <sz val="9"/>
            <color indexed="81"/>
            <rFont val="ＭＳ Ｐゴシック"/>
            <family val="3"/>
            <charset val="128"/>
          </rPr>
          <t xml:space="preserve">
</t>
        </r>
      </text>
    </comment>
    <comment ref="N31" authorId="0" shapeId="0" xr:uid="{00000000-0006-0000-0100-000008000000}">
      <text>
        <r>
          <rPr>
            <b/>
            <sz val="9"/>
            <color indexed="81"/>
            <rFont val="ＭＳ Ｐゴシック"/>
            <family val="3"/>
            <charset val="128"/>
          </rPr>
          <t>基本料金の3,100円（1式）は必須です。</t>
        </r>
        <r>
          <rPr>
            <sz val="9"/>
            <color indexed="81"/>
            <rFont val="ＭＳ Ｐゴシック"/>
            <family val="3"/>
            <charset val="128"/>
          </rPr>
          <t xml:space="preserve">
</t>
        </r>
      </text>
    </comment>
    <comment ref="M37" authorId="0" shapeId="0" xr:uid="{00000000-0006-0000-0100-000009000000}">
      <text>
        <r>
          <rPr>
            <b/>
            <sz val="14"/>
            <color indexed="10"/>
            <rFont val="ＭＳ Ｐゴシック"/>
            <family val="3"/>
            <charset val="128"/>
          </rPr>
          <t>※記入しない</t>
        </r>
      </text>
    </comment>
    <comment ref="E39" authorId="0" shapeId="0" xr:uid="{00000000-0006-0000-0100-00000A000000}">
      <text>
        <r>
          <rPr>
            <sz val="9"/>
            <color indexed="81"/>
            <rFont val="ＭＳ Ｐゴシック"/>
            <family val="3"/>
            <charset val="128"/>
          </rPr>
          <t>○○○-○○○-○○○ ※ハイフンを入れて下さい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研修</author>
    <author>s-nakashima</author>
  </authors>
  <commentList>
    <comment ref="B3" authorId="0" shapeId="0" xr:uid="{00000000-0006-0000-0200-000001000000}">
      <text>
        <r>
          <rPr>
            <b/>
            <sz val="9"/>
            <color indexed="14"/>
            <rFont val="ＭＳ Ｐゴシック"/>
            <family val="3"/>
            <charset val="128"/>
          </rPr>
          <t>※　印刷する際は、コメントは表示されませんので、この様式データをそのままお使い下さい。</t>
        </r>
        <r>
          <rPr>
            <sz val="9"/>
            <color indexed="81"/>
            <rFont val="ＭＳ Ｐゴシック"/>
            <family val="3"/>
            <charset val="128"/>
          </rPr>
          <t xml:space="preserve">
</t>
        </r>
      </text>
    </comment>
    <comment ref="C7" authorId="0" shapeId="0" xr:uid="{00000000-0006-0000-0200-000002000000}">
      <text>
        <r>
          <rPr>
            <b/>
            <sz val="9"/>
            <color indexed="81"/>
            <rFont val="ＭＳ Ｐゴシック"/>
            <family val="3"/>
            <charset val="128"/>
          </rPr>
          <t>申請日は必ず記入して下さい。</t>
        </r>
      </text>
    </comment>
    <comment ref="E13" authorId="0" shapeId="0" xr:uid="{00000000-0006-0000-0200-000003000000}">
      <text>
        <r>
          <rPr>
            <b/>
            <sz val="9"/>
            <color indexed="81"/>
            <rFont val="ＭＳ Ｐゴシック"/>
            <family val="3"/>
            <charset val="128"/>
          </rPr>
          <t>トンネル名を記入。(例：○○トンネル）</t>
        </r>
      </text>
    </comment>
    <comment ref="E15" authorId="1" shapeId="0" xr:uid="{00000000-0006-0000-0200-000004000000}">
      <text>
        <r>
          <rPr>
            <b/>
            <sz val="9"/>
            <color indexed="81"/>
            <rFont val="ＭＳ Ｐゴシック"/>
            <family val="3"/>
            <charset val="128"/>
          </rPr>
          <t>支所ではなくて本所を選択。</t>
        </r>
      </text>
    </comment>
    <comment ref="I16" authorId="0" shapeId="0" xr:uid="{00000000-0006-0000-0200-000005000000}">
      <text>
        <r>
          <rPr>
            <b/>
            <sz val="9"/>
            <color indexed="81"/>
            <rFont val="ＭＳ Ｐゴシック"/>
            <family val="3"/>
            <charset val="128"/>
          </rPr>
          <t>例）423-12345-001</t>
        </r>
      </text>
    </comment>
    <comment ref="K16" authorId="0" shapeId="0" xr:uid="{00000000-0006-0000-0200-000006000000}">
      <text>
        <r>
          <rPr>
            <b/>
            <sz val="9"/>
            <color indexed="81"/>
            <rFont val="ＭＳ Ｐゴシック"/>
            <family val="3"/>
            <charset val="128"/>
          </rPr>
          <t>路線名は記入しないでください。
記入例）　トンネル補修工事</t>
        </r>
      </text>
    </comment>
    <comment ref="N30" authorId="0" shapeId="0" xr:uid="{94FC92F8-1F19-4207-80B8-F1EF9D9EF0FB}">
      <text>
        <r>
          <rPr>
            <b/>
            <sz val="9"/>
            <color indexed="81"/>
            <rFont val="ＭＳ Ｐゴシック"/>
            <family val="3"/>
            <charset val="128"/>
          </rPr>
          <t>基本料金の3,100円（1式）は必須です。</t>
        </r>
      </text>
    </comment>
    <comment ref="M36" authorId="0" shapeId="0" xr:uid="{00000000-0006-0000-0200-000008000000}">
      <text>
        <r>
          <rPr>
            <b/>
            <sz val="16"/>
            <color indexed="10"/>
            <rFont val="ＭＳ Ｐゴシック"/>
            <family val="3"/>
            <charset val="128"/>
          </rPr>
          <t>※記入しない</t>
        </r>
        <r>
          <rPr>
            <sz val="9"/>
            <color indexed="81"/>
            <rFont val="ＭＳ Ｐゴシック"/>
            <family val="3"/>
            <charset val="128"/>
          </rPr>
          <t xml:space="preserve">
</t>
        </r>
      </text>
    </comment>
    <comment ref="E38" authorId="0" shapeId="0" xr:uid="{00000000-0006-0000-0200-000009000000}">
      <text>
        <r>
          <rPr>
            <sz val="9"/>
            <color indexed="81"/>
            <rFont val="ＭＳ Ｐゴシック"/>
            <family val="3"/>
            <charset val="128"/>
          </rPr>
          <t>○○○-○○○-○○○ ※ハイフンを入れて下さい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研修</author>
    <author>s-nakashima</author>
    <author>y-tsutsumi</author>
  </authors>
  <commentList>
    <comment ref="B3" authorId="0" shapeId="0" xr:uid="{00000000-0006-0000-0300-000001000000}">
      <text>
        <r>
          <rPr>
            <b/>
            <sz val="9"/>
            <color indexed="14"/>
            <rFont val="ＭＳ Ｐゴシック"/>
            <family val="3"/>
            <charset val="128"/>
          </rPr>
          <t>※　印刷する際は、コメントは表示されませんので、この様式データをそのままお使い下さい。</t>
        </r>
        <r>
          <rPr>
            <sz val="9"/>
            <color indexed="81"/>
            <rFont val="ＭＳ Ｐゴシック"/>
            <family val="3"/>
            <charset val="128"/>
          </rPr>
          <t xml:space="preserve">
</t>
        </r>
      </text>
    </comment>
    <comment ref="C7" authorId="0" shapeId="0" xr:uid="{00000000-0006-0000-0300-000002000000}">
      <text>
        <r>
          <rPr>
            <b/>
            <sz val="9"/>
            <color indexed="81"/>
            <rFont val="ＭＳ Ｐゴシック"/>
            <family val="3"/>
            <charset val="128"/>
          </rPr>
          <t>申請日は必ず記入して下さい。</t>
        </r>
        <r>
          <rPr>
            <sz val="9"/>
            <color indexed="81"/>
            <rFont val="ＭＳ Ｐゴシック"/>
            <family val="3"/>
            <charset val="128"/>
          </rPr>
          <t xml:space="preserve">
</t>
        </r>
      </text>
    </comment>
    <comment ref="E15" authorId="1" shapeId="0" xr:uid="{00000000-0006-0000-0300-000003000000}">
      <text>
        <r>
          <rPr>
            <b/>
            <sz val="9"/>
            <color indexed="81"/>
            <rFont val="ＭＳ Ｐゴシック"/>
            <family val="3"/>
            <charset val="128"/>
          </rPr>
          <t>支所ではなくて本所を選択。</t>
        </r>
        <r>
          <rPr>
            <sz val="9"/>
            <color indexed="81"/>
            <rFont val="ＭＳ Ｐゴシック"/>
            <family val="3"/>
            <charset val="128"/>
          </rPr>
          <t xml:space="preserve">
</t>
        </r>
      </text>
    </comment>
    <comment ref="I16" authorId="0" shapeId="0" xr:uid="{00000000-0006-0000-0300-000004000000}">
      <text>
        <r>
          <rPr>
            <b/>
            <sz val="9"/>
            <color indexed="81"/>
            <rFont val="ＭＳ Ｐゴシック"/>
            <family val="3"/>
            <charset val="128"/>
          </rPr>
          <t>例）423-12345-001</t>
        </r>
      </text>
    </comment>
    <comment ref="K16" authorId="0" shapeId="0" xr:uid="{00000000-0006-0000-0300-000005000000}">
      <text>
        <r>
          <rPr>
            <b/>
            <sz val="9"/>
            <color indexed="81"/>
            <rFont val="ＭＳ Ｐゴシック"/>
            <family val="3"/>
            <charset val="128"/>
          </rPr>
          <t>路線名は記入しないでください。
記入例）　舗装補修工事</t>
        </r>
      </text>
    </comment>
    <comment ref="F21" authorId="1" shapeId="0" xr:uid="{00000000-0006-0000-0300-000006000000}">
      <text>
        <r>
          <rPr>
            <b/>
            <sz val="9"/>
            <color indexed="81"/>
            <rFont val="ＭＳ Ｐゴシック"/>
            <family val="3"/>
            <charset val="128"/>
          </rPr>
          <t xml:space="preserve">注）１００ｍ単位（整数）で記入
</t>
        </r>
        <r>
          <rPr>
            <b/>
            <sz val="9"/>
            <color indexed="10"/>
            <rFont val="ＭＳ Ｐゴシック"/>
            <family val="3"/>
            <charset val="128"/>
          </rPr>
          <t>各距離標間の施工延長が５０ｍ未満の場合は申請の必要はありません。（台帳整備要領P1～P2参照）
各距離標間の施工延長が５０ｍ以上の場合は１００ｍ（数量：１）で登録してください。</t>
        </r>
      </text>
    </comment>
    <comment ref="L22" authorId="2" shapeId="0" xr:uid="{00000000-0006-0000-0300-000007000000}">
      <text>
        <r>
          <rPr>
            <b/>
            <sz val="9"/>
            <color indexed="81"/>
            <rFont val="ＭＳ Ｐゴシック"/>
            <family val="3"/>
            <charset val="128"/>
          </rPr>
          <t>様式1の数量と同期しています。</t>
        </r>
        <r>
          <rPr>
            <sz val="9"/>
            <color indexed="81"/>
            <rFont val="ＭＳ Ｐゴシック"/>
            <family val="3"/>
            <charset val="128"/>
          </rPr>
          <t xml:space="preserve">
</t>
        </r>
      </text>
    </comment>
    <comment ref="F25" authorId="2" shapeId="0" xr:uid="{00000000-0006-0000-0300-000008000000}">
      <text>
        <r>
          <rPr>
            <b/>
            <sz val="9"/>
            <color indexed="81"/>
            <rFont val="ＭＳ Ｐゴシック"/>
            <family val="3"/>
            <charset val="128"/>
          </rPr>
          <t>基本料金の1式3,100円は必須です。</t>
        </r>
      </text>
    </comment>
    <comment ref="M32" authorId="0" shapeId="0" xr:uid="{00000000-0006-0000-0300-000009000000}">
      <text>
        <r>
          <rPr>
            <b/>
            <sz val="16"/>
            <color indexed="10"/>
            <rFont val="ＭＳ Ｐゴシック"/>
            <family val="3"/>
            <charset val="128"/>
          </rPr>
          <t>※記入しない</t>
        </r>
      </text>
    </comment>
    <comment ref="E34" authorId="0" shapeId="0" xr:uid="{00000000-0006-0000-0300-00000A000000}">
      <text>
        <r>
          <rPr>
            <sz val="9"/>
            <color indexed="81"/>
            <rFont val="ＭＳ Ｐゴシック"/>
            <family val="3"/>
            <charset val="128"/>
          </rPr>
          <t>○○○-○○○-○○○ ※ハイフンを入れて下さい。</t>
        </r>
      </text>
    </comment>
  </commentList>
</comments>
</file>

<file path=xl/sharedStrings.xml><?xml version="1.0" encoding="utf-8"?>
<sst xmlns="http://schemas.openxmlformats.org/spreadsheetml/2006/main" count="456" uniqueCount="202">
  <si>
    <t>路　線</t>
    <rPh sb="0" eb="1">
      <t>ミチ</t>
    </rPh>
    <rPh sb="2" eb="3">
      <t>セン</t>
    </rPh>
    <phoneticPr fontId="3"/>
  </si>
  <si>
    <t>種別</t>
    <rPh sb="0" eb="2">
      <t>シュベツ</t>
    </rPh>
    <phoneticPr fontId="3"/>
  </si>
  <si>
    <t>路線番号</t>
    <rPh sb="0" eb="2">
      <t>ロセン</t>
    </rPh>
    <rPh sb="2" eb="4">
      <t>バンゴウ</t>
    </rPh>
    <phoneticPr fontId="3"/>
  </si>
  <si>
    <t>路　線　名</t>
    <rPh sb="0" eb="1">
      <t>ミチ</t>
    </rPh>
    <rPh sb="2" eb="3">
      <t>セン</t>
    </rPh>
    <rPh sb="4" eb="5">
      <t>メイ</t>
    </rPh>
    <phoneticPr fontId="3"/>
  </si>
  <si>
    <t>施設名称</t>
    <rPh sb="0" eb="2">
      <t>シセツ</t>
    </rPh>
    <rPh sb="2" eb="4">
      <t>メイショウ</t>
    </rPh>
    <phoneticPr fontId="3"/>
  </si>
  <si>
    <t>施設箇所</t>
    <rPh sb="0" eb="2">
      <t>シセツ</t>
    </rPh>
    <rPh sb="2" eb="4">
      <t>カショ</t>
    </rPh>
    <phoneticPr fontId="3"/>
  </si>
  <si>
    <t>業務内容</t>
    <rPh sb="0" eb="2">
      <t>ギョウム</t>
    </rPh>
    <rPh sb="2" eb="4">
      <t>ナイヨウ</t>
    </rPh>
    <phoneticPr fontId="3"/>
  </si>
  <si>
    <t>起工番号</t>
    <rPh sb="0" eb="2">
      <t>キコウ</t>
    </rPh>
    <rPh sb="2" eb="4">
      <t>バンゴウ</t>
    </rPh>
    <phoneticPr fontId="3"/>
  </si>
  <si>
    <t>業 務 名  あるいは  工 事 名</t>
    <rPh sb="0" eb="1">
      <t>ギョウ</t>
    </rPh>
    <rPh sb="2" eb="3">
      <t>ツトム</t>
    </rPh>
    <rPh sb="4" eb="5">
      <t>メイ</t>
    </rPh>
    <rPh sb="13" eb="14">
      <t>コウ</t>
    </rPh>
    <rPh sb="15" eb="16">
      <t>コト</t>
    </rPh>
    <rPh sb="17" eb="18">
      <t>メイ</t>
    </rPh>
    <phoneticPr fontId="3"/>
  </si>
  <si>
    <t>施設データ</t>
    <rPh sb="0" eb="2">
      <t>シセツ</t>
    </rPh>
    <phoneticPr fontId="3"/>
  </si>
  <si>
    <t>点検データ</t>
    <rPh sb="0" eb="2">
      <t>テンケン</t>
    </rPh>
    <phoneticPr fontId="3"/>
  </si>
  <si>
    <t>項　目</t>
    <rPh sb="0" eb="1">
      <t>コウ</t>
    </rPh>
    <rPh sb="2" eb="3">
      <t>メ</t>
    </rPh>
    <phoneticPr fontId="3"/>
  </si>
  <si>
    <t>単価</t>
    <rPh sb="0" eb="2">
      <t>タンカ</t>
    </rPh>
    <phoneticPr fontId="3"/>
  </si>
  <si>
    <t>数量</t>
    <rPh sb="0" eb="2">
      <t>スウリョウ</t>
    </rPh>
    <phoneticPr fontId="3"/>
  </si>
  <si>
    <t>単位</t>
    <rPh sb="0" eb="2">
      <t>タンイ</t>
    </rPh>
    <phoneticPr fontId="3"/>
  </si>
  <si>
    <t>金　額 (円)</t>
    <rPh sb="0" eb="1">
      <t>キン</t>
    </rPh>
    <rPh sb="2" eb="3">
      <t>ガク</t>
    </rPh>
    <rPh sb="5" eb="6">
      <t>エン</t>
    </rPh>
    <phoneticPr fontId="3"/>
  </si>
  <si>
    <t>様　式</t>
    <rPh sb="0" eb="1">
      <t>サマ</t>
    </rPh>
    <rPh sb="2" eb="3">
      <t>シキ</t>
    </rPh>
    <phoneticPr fontId="3"/>
  </si>
  <si>
    <t>１</t>
  </si>
  <si>
    <t>枚</t>
    <rPh sb="0" eb="1">
      <t>マイ</t>
    </rPh>
    <phoneticPr fontId="3"/>
  </si>
  <si>
    <t>Ａ</t>
  </si>
  <si>
    <t>２</t>
  </si>
  <si>
    <t>Ｂ</t>
  </si>
  <si>
    <t>３</t>
  </si>
  <si>
    <t>Ｃ</t>
  </si>
  <si>
    <t>Ｄ</t>
  </si>
  <si>
    <t>Ｅ</t>
  </si>
  <si>
    <t>Ｆ</t>
  </si>
  <si>
    <t>Ｇ</t>
  </si>
  <si>
    <t>図　　面</t>
    <rPh sb="0" eb="1">
      <t>ズ</t>
    </rPh>
    <rPh sb="3" eb="4">
      <t>メン</t>
    </rPh>
    <phoneticPr fontId="3"/>
  </si>
  <si>
    <t>設計計算書</t>
    <rPh sb="0" eb="2">
      <t>セッケイ</t>
    </rPh>
    <rPh sb="2" eb="5">
      <t>ケイサンショ</t>
    </rPh>
    <phoneticPr fontId="3"/>
  </si>
  <si>
    <t>式</t>
    <rPh sb="0" eb="1">
      <t>シキ</t>
    </rPh>
    <phoneticPr fontId="3"/>
  </si>
  <si>
    <t>基本料金</t>
    <rPh sb="0" eb="2">
      <t>キホン</t>
    </rPh>
    <rPh sb="2" eb="4">
      <t>リョウキン</t>
    </rPh>
    <phoneticPr fontId="3"/>
  </si>
  <si>
    <t>申　請　者</t>
    <rPh sb="0" eb="1">
      <t>サル</t>
    </rPh>
    <rPh sb="2" eb="3">
      <t>ショウ</t>
    </rPh>
    <rPh sb="4" eb="5">
      <t>シャ</t>
    </rPh>
    <phoneticPr fontId="3"/>
  </si>
  <si>
    <t>住　所</t>
    <rPh sb="0" eb="1">
      <t>ジュウ</t>
    </rPh>
    <rPh sb="2" eb="3">
      <t>ショ</t>
    </rPh>
    <phoneticPr fontId="3"/>
  </si>
  <si>
    <t>受付
番号</t>
    <rPh sb="0" eb="2">
      <t>ウケツケ</t>
    </rPh>
    <rPh sb="3" eb="5">
      <t>バンゴウ</t>
    </rPh>
    <phoneticPr fontId="3"/>
  </si>
  <si>
    <t>会社名</t>
    <rPh sb="0" eb="3">
      <t>カイシャメイ</t>
    </rPh>
    <phoneticPr fontId="3"/>
  </si>
  <si>
    <t>受付印</t>
    <rPh sb="0" eb="3">
      <t>ウケツケイン</t>
    </rPh>
    <phoneticPr fontId="3"/>
  </si>
  <si>
    <t>担当者</t>
    <rPh sb="0" eb="3">
      <t>タントウシャ</t>
    </rPh>
    <phoneticPr fontId="3"/>
  </si>
  <si>
    <t>電　話</t>
    <rPh sb="0" eb="1">
      <t>デン</t>
    </rPh>
    <rPh sb="2" eb="3">
      <t>ハナシ</t>
    </rPh>
    <phoneticPr fontId="3"/>
  </si>
  <si>
    <t>台帳データチェック表</t>
    <rPh sb="0" eb="2">
      <t>ダイチョウ</t>
    </rPh>
    <rPh sb="9" eb="10">
      <t>ヒョウ</t>
    </rPh>
    <phoneticPr fontId="3"/>
  </si>
  <si>
    <t>施設・点検
データ</t>
    <rPh sb="0" eb="2">
      <t>シセツ</t>
    </rPh>
    <rPh sb="3" eb="5">
      <t>テンケン</t>
    </rPh>
    <phoneticPr fontId="3"/>
  </si>
  <si>
    <t>施設種別</t>
    <rPh sb="0" eb="2">
      <t>シセツ</t>
    </rPh>
    <rPh sb="2" eb="4">
      <t>シュベツ</t>
    </rPh>
    <phoneticPr fontId="3"/>
  </si>
  <si>
    <t>業務名</t>
    <rPh sb="0" eb="3">
      <t>ギョウムメイ</t>
    </rPh>
    <phoneticPr fontId="3"/>
  </si>
  <si>
    <t>請負業者名</t>
    <rPh sb="0" eb="2">
      <t>ウケオイ</t>
    </rPh>
    <rPh sb="2" eb="4">
      <t>ギョウシャ</t>
    </rPh>
    <rPh sb="4" eb="5">
      <t>メイ</t>
    </rPh>
    <phoneticPr fontId="3"/>
  </si>
  <si>
    <t>発注機関</t>
    <rPh sb="0" eb="2">
      <t>ハッチュウ</t>
    </rPh>
    <rPh sb="2" eb="4">
      <t>キカン</t>
    </rPh>
    <phoneticPr fontId="3"/>
  </si>
  <si>
    <t>事務所名</t>
    <rPh sb="0" eb="3">
      <t>ジムショ</t>
    </rPh>
    <rPh sb="3" eb="4">
      <t>メイ</t>
    </rPh>
    <phoneticPr fontId="3"/>
  </si>
  <si>
    <t>課</t>
    <rPh sb="0" eb="1">
      <t>カ</t>
    </rPh>
    <phoneticPr fontId="3"/>
  </si>
  <si>
    <t>係</t>
    <rPh sb="0" eb="1">
      <t>カカ</t>
    </rPh>
    <phoneticPr fontId="3"/>
  </si>
  <si>
    <t>橋梁</t>
    <rPh sb="0" eb="2">
      <t>キョウリョウ</t>
    </rPh>
    <phoneticPr fontId="3"/>
  </si>
  <si>
    <t>舗装</t>
    <rPh sb="0" eb="2">
      <t>ホソウ</t>
    </rPh>
    <phoneticPr fontId="3"/>
  </si>
  <si>
    <t>図　面</t>
    <rPh sb="0" eb="1">
      <t>ズ</t>
    </rPh>
    <rPh sb="2" eb="3">
      <t>メン</t>
    </rPh>
    <phoneticPr fontId="3"/>
  </si>
  <si>
    <t>様式</t>
    <rPh sb="0" eb="1">
      <t>サマ</t>
    </rPh>
    <rPh sb="1" eb="2">
      <t>シキ</t>
    </rPh>
    <phoneticPr fontId="3"/>
  </si>
  <si>
    <t>　下記データを作成しましたので、申請いたします。</t>
    <rPh sb="1" eb="3">
      <t>カキ</t>
    </rPh>
    <rPh sb="7" eb="9">
      <t>サクセイ</t>
    </rPh>
    <rPh sb="16" eb="18">
      <t>シンセイ</t>
    </rPh>
    <phoneticPr fontId="3"/>
  </si>
  <si>
    <t>施設・点検</t>
    <phoneticPr fontId="3"/>
  </si>
  <si>
    <t>業務内容</t>
  </si>
  <si>
    <t>台帳データ（橋梁）登録申請書</t>
    <rPh sb="0" eb="2">
      <t>ダイチョウ</t>
    </rPh>
    <rPh sb="6" eb="8">
      <t>キョウリョウ</t>
    </rPh>
    <rPh sb="9" eb="11">
      <t>トウロク</t>
    </rPh>
    <rPh sb="11" eb="14">
      <t>シンセイショ</t>
    </rPh>
    <phoneticPr fontId="3"/>
  </si>
  <si>
    <t>台帳データ（トンネル）登録申請書</t>
    <rPh sb="0" eb="2">
      <t>ダイチョウ</t>
    </rPh>
    <rPh sb="11" eb="13">
      <t>トウロク</t>
    </rPh>
    <rPh sb="13" eb="16">
      <t>シンセイショ</t>
    </rPh>
    <phoneticPr fontId="3"/>
  </si>
  <si>
    <t>台帳データ（舗装）登録申請書</t>
    <rPh sb="0" eb="2">
      <t>ダイチョウ</t>
    </rPh>
    <rPh sb="6" eb="8">
      <t>ホソウ</t>
    </rPh>
    <rPh sb="9" eb="11">
      <t>トウロク</t>
    </rPh>
    <rPh sb="11" eb="14">
      <t>シンセイショ</t>
    </rPh>
    <phoneticPr fontId="3"/>
  </si>
  <si>
    <t>発注担当者（確認者）</t>
    <rPh sb="0" eb="2">
      <t>ハッチュウ</t>
    </rPh>
    <rPh sb="2" eb="5">
      <t>タントウシャ</t>
    </rPh>
    <rPh sb="6" eb="8">
      <t>カクニン</t>
    </rPh>
    <rPh sb="8" eb="9">
      <t>シャ</t>
    </rPh>
    <phoneticPr fontId="3"/>
  </si>
  <si>
    <t>橋梁名コード</t>
    <rPh sb="0" eb="2">
      <t>キョウリョウ</t>
    </rPh>
    <rPh sb="2" eb="3">
      <t>メイ</t>
    </rPh>
    <phoneticPr fontId="3"/>
  </si>
  <si>
    <t>施設コード
（橋梁の場合）</t>
    <rPh sb="0" eb="2">
      <t>シセツ</t>
    </rPh>
    <rPh sb="7" eb="9">
      <t>キョウリョウ</t>
    </rPh>
    <rPh sb="10" eb="12">
      <t>バアイ</t>
    </rPh>
    <phoneticPr fontId="3"/>
  </si>
  <si>
    <t>１</t>
    <phoneticPr fontId="3"/>
  </si>
  <si>
    <t>Ａ</t>
    <phoneticPr fontId="3"/>
  </si>
  <si>
    <t>Ｂ</t>
    <phoneticPr fontId="3"/>
  </si>
  <si>
    <t>〒</t>
    <phoneticPr fontId="3"/>
  </si>
  <si>
    <t>４</t>
    <phoneticPr fontId="3"/>
  </si>
  <si>
    <t>５</t>
    <phoneticPr fontId="3"/>
  </si>
  <si>
    <t>１－１</t>
    <phoneticPr fontId="3"/>
  </si>
  <si>
    <t>１－２</t>
    <phoneticPr fontId="3"/>
  </si>
  <si>
    <t>Ｂ－１</t>
    <phoneticPr fontId="3"/>
  </si>
  <si>
    <t>２</t>
    <phoneticPr fontId="3"/>
  </si>
  <si>
    <t>Ｄ－１</t>
    <phoneticPr fontId="3"/>
  </si>
  <si>
    <t>３</t>
    <phoneticPr fontId="3"/>
  </si>
  <si>
    <t>Ｄ－２</t>
    <phoneticPr fontId="3"/>
  </si>
  <si>
    <t>Ｅ</t>
    <phoneticPr fontId="3"/>
  </si>
  <si>
    <t>Ｆ</t>
    <phoneticPr fontId="3"/>
  </si>
  <si>
    <t>Ｇ</t>
    <phoneticPr fontId="3"/>
  </si>
  <si>
    <t>100m</t>
    <phoneticPr fontId="3"/>
  </si>
  <si>
    <t>トンネル</t>
    <phoneticPr fontId="3"/>
  </si>
  <si>
    <t>トンネル</t>
    <phoneticPr fontId="3"/>
  </si>
  <si>
    <t>ﾁｪｯｸ</t>
    <phoneticPr fontId="3"/>
  </si>
  <si>
    <t>□</t>
    <phoneticPr fontId="3"/>
  </si>
  <si>
    <t>1-1</t>
    <phoneticPr fontId="3"/>
  </si>
  <si>
    <t>1</t>
    <phoneticPr fontId="3"/>
  </si>
  <si>
    <t>km</t>
    <phoneticPr fontId="3"/>
  </si>
  <si>
    <t>□</t>
    <phoneticPr fontId="3"/>
  </si>
  <si>
    <t>A</t>
    <phoneticPr fontId="3"/>
  </si>
  <si>
    <t>1-2</t>
    <phoneticPr fontId="3"/>
  </si>
  <si>
    <t>B</t>
    <phoneticPr fontId="3"/>
  </si>
  <si>
    <t>B-1</t>
    <phoneticPr fontId="3"/>
  </si>
  <si>
    <t>km</t>
    <phoneticPr fontId="3"/>
  </si>
  <si>
    <t>2</t>
    <phoneticPr fontId="3"/>
  </si>
  <si>
    <t>C</t>
    <phoneticPr fontId="3"/>
  </si>
  <si>
    <t>D-1</t>
    <phoneticPr fontId="3"/>
  </si>
  <si>
    <t>4</t>
    <phoneticPr fontId="3"/>
  </si>
  <si>
    <t>3</t>
    <phoneticPr fontId="3"/>
  </si>
  <si>
    <t>D</t>
    <phoneticPr fontId="3"/>
  </si>
  <si>
    <t>D-2</t>
    <phoneticPr fontId="3"/>
  </si>
  <si>
    <t>5</t>
    <phoneticPr fontId="3"/>
  </si>
  <si>
    <t>E</t>
    <phoneticPr fontId="3"/>
  </si>
  <si>
    <t>F</t>
    <phoneticPr fontId="3"/>
  </si>
  <si>
    <t>G</t>
    <phoneticPr fontId="3"/>
  </si>
  <si>
    <t>施設・点検</t>
    <phoneticPr fontId="3"/>
  </si>
  <si>
    <t>　　</t>
    <phoneticPr fontId="3"/>
  </si>
  <si>
    <r>
      <t xml:space="preserve">事務所名
</t>
    </r>
    <r>
      <rPr>
        <sz val="8"/>
        <rFont val="ＭＳ Ｐゴシック"/>
        <family val="3"/>
        <charset val="128"/>
      </rPr>
      <t>（管理事務所名）</t>
    </r>
    <rPh sb="0" eb="3">
      <t>ジムショ</t>
    </rPh>
    <rPh sb="3" eb="4">
      <t>メイ</t>
    </rPh>
    <rPh sb="6" eb="8">
      <t>カンリ</t>
    </rPh>
    <rPh sb="8" eb="11">
      <t>ジムショ</t>
    </rPh>
    <rPh sb="11" eb="12">
      <t>メイ</t>
    </rPh>
    <phoneticPr fontId="3"/>
  </si>
  <si>
    <r>
      <t xml:space="preserve">事務所名
</t>
    </r>
    <r>
      <rPr>
        <sz val="9"/>
        <rFont val="ＭＳ Ｐゴシック"/>
        <family val="3"/>
        <charset val="128"/>
      </rPr>
      <t>（管理事務所）</t>
    </r>
    <rPh sb="0" eb="3">
      <t>ジムショ</t>
    </rPh>
    <rPh sb="3" eb="4">
      <t>メイ</t>
    </rPh>
    <rPh sb="6" eb="8">
      <t>カンリ</t>
    </rPh>
    <rPh sb="8" eb="11">
      <t>ジムショ</t>
    </rPh>
    <phoneticPr fontId="3"/>
  </si>
  <si>
    <t>　</t>
    <phoneticPr fontId="3"/>
  </si>
  <si>
    <t>（印）　　</t>
    <phoneticPr fontId="3"/>
  </si>
  <si>
    <t>　　</t>
    <phoneticPr fontId="3"/>
  </si>
  <si>
    <t>　※　申請者は、このチェック表を作成後、発注担当者の確認を受けて下さい。</t>
    <rPh sb="3" eb="6">
      <t>シンセイシャ</t>
    </rPh>
    <rPh sb="14" eb="15">
      <t>ヒョウ</t>
    </rPh>
    <rPh sb="16" eb="19">
      <t>サクセイゴ</t>
    </rPh>
    <rPh sb="20" eb="22">
      <t>ハッチュウ</t>
    </rPh>
    <rPh sb="22" eb="25">
      <t>タントウシャ</t>
    </rPh>
    <rPh sb="26" eb="28">
      <t>カクニン</t>
    </rPh>
    <rPh sb="29" eb="30">
      <t>ウ</t>
    </rPh>
    <rPh sb="32" eb="33">
      <t>クダ</t>
    </rPh>
    <phoneticPr fontId="3"/>
  </si>
  <si>
    <t>　※　発注担当者は、請負者の申請様式、図面、設計計算書の内容を確認してください。</t>
    <rPh sb="3" eb="5">
      <t>ハッチュウ</t>
    </rPh>
    <rPh sb="5" eb="8">
      <t>タントウシャ</t>
    </rPh>
    <rPh sb="10" eb="13">
      <t>ウケオイシャ</t>
    </rPh>
    <rPh sb="14" eb="16">
      <t>シンセイ</t>
    </rPh>
    <rPh sb="16" eb="18">
      <t>ヨウシキ</t>
    </rPh>
    <rPh sb="19" eb="21">
      <t>ズメン</t>
    </rPh>
    <rPh sb="22" eb="24">
      <t>セッケイ</t>
    </rPh>
    <rPh sb="24" eb="27">
      <t>ケイサンショ</t>
    </rPh>
    <rPh sb="28" eb="30">
      <t>ナイヨウ</t>
    </rPh>
    <rPh sb="31" eb="33">
      <t>カクニン</t>
    </rPh>
    <phoneticPr fontId="3"/>
  </si>
  <si>
    <t xml:space="preserve">〒 </t>
    <phoneticPr fontId="3"/>
  </si>
  <si>
    <t>（様式は－①）</t>
    <rPh sb="1" eb="3">
      <t>ヨウシキ</t>
    </rPh>
    <phoneticPr fontId="3"/>
  </si>
  <si>
    <t>（様式は－②）</t>
    <rPh sb="1" eb="3">
      <t>ヨウシキ</t>
    </rPh>
    <phoneticPr fontId="3"/>
  </si>
  <si>
    <t>（様式は－③）</t>
    <rPh sb="1" eb="3">
      <t>ヨウシキ</t>
    </rPh>
    <phoneticPr fontId="3"/>
  </si>
  <si>
    <t>（様式ろ）</t>
    <rPh sb="1" eb="3">
      <t>ヨウシキ</t>
    </rPh>
    <phoneticPr fontId="3"/>
  </si>
  <si>
    <t>＊注意：本申請書は２部印刷し、２部押印すること</t>
    <rPh sb="1" eb="3">
      <t>チュウイ</t>
    </rPh>
    <rPh sb="4" eb="5">
      <t>ホン</t>
    </rPh>
    <rPh sb="5" eb="8">
      <t>シンセイショ</t>
    </rPh>
    <rPh sb="10" eb="11">
      <t>ブ</t>
    </rPh>
    <rPh sb="11" eb="13">
      <t>インサツ</t>
    </rPh>
    <rPh sb="16" eb="17">
      <t>ブ</t>
    </rPh>
    <rPh sb="17" eb="19">
      <t>オウイン</t>
    </rPh>
    <phoneticPr fontId="3"/>
  </si>
  <si>
    <t>Ver20111201</t>
    <phoneticPr fontId="3"/>
  </si>
  <si>
    <t>※各様式の数量は、整数で記入して下さい。</t>
    <rPh sb="1" eb="2">
      <t>カク</t>
    </rPh>
    <rPh sb="2" eb="4">
      <t>ヨウシキ</t>
    </rPh>
    <rPh sb="5" eb="7">
      <t>スウリョウ</t>
    </rPh>
    <rPh sb="9" eb="11">
      <t>セイスウ</t>
    </rPh>
    <rPh sb="12" eb="14">
      <t>キニュウ</t>
    </rPh>
    <rPh sb="16" eb="17">
      <t>クダ</t>
    </rPh>
    <phoneticPr fontId="3"/>
  </si>
  <si>
    <t>＊注意：本申請書は２部印刷し、２部共押印すること</t>
    <rPh sb="1" eb="3">
      <t>チュウイ</t>
    </rPh>
    <rPh sb="4" eb="5">
      <t>ホン</t>
    </rPh>
    <rPh sb="5" eb="8">
      <t>シンセイショ</t>
    </rPh>
    <rPh sb="10" eb="11">
      <t>ブ</t>
    </rPh>
    <rPh sb="11" eb="13">
      <t>インサツ</t>
    </rPh>
    <rPh sb="16" eb="17">
      <t>ブ</t>
    </rPh>
    <rPh sb="17" eb="18">
      <t>トモ</t>
    </rPh>
    <rPh sb="18" eb="20">
      <t>オウイン</t>
    </rPh>
    <phoneticPr fontId="3"/>
  </si>
  <si>
    <t>（登録申請に関する注意事項）</t>
    <rPh sb="1" eb="3">
      <t>トウロク</t>
    </rPh>
    <rPh sb="3" eb="5">
      <t>シンセイ</t>
    </rPh>
    <rPh sb="6" eb="7">
      <t>カン</t>
    </rPh>
    <rPh sb="9" eb="11">
      <t>チュウイ</t>
    </rPh>
    <rPh sb="11" eb="13">
      <t>ジコウ</t>
    </rPh>
    <phoneticPr fontId="3"/>
  </si>
  <si>
    <t>　※　このチェック表は、必ず台帳データ（○○）申請書（以下：申請書）と一緒に提出してください。</t>
    <rPh sb="9" eb="10">
      <t>ヒョウ</t>
    </rPh>
    <rPh sb="12" eb="13">
      <t>カナラ</t>
    </rPh>
    <rPh sb="14" eb="16">
      <t>ダイチョウ</t>
    </rPh>
    <rPh sb="23" eb="26">
      <t>シンセイショ</t>
    </rPh>
    <rPh sb="27" eb="29">
      <t>イカ</t>
    </rPh>
    <rPh sb="30" eb="33">
      <t>シンセイショ</t>
    </rPh>
    <rPh sb="35" eb="37">
      <t>イッショ</t>
    </rPh>
    <rPh sb="38" eb="40">
      <t>テイシュツ</t>
    </rPh>
    <phoneticPr fontId="3"/>
  </si>
  <si>
    <r>
      <t>　</t>
    </r>
    <r>
      <rPr>
        <u val="double"/>
        <sz val="9"/>
        <color indexed="10"/>
        <rFont val="ＭＳ Ｐゴシック"/>
        <family val="3"/>
        <charset val="128"/>
      </rPr>
      <t>※　舗装と橋梁を同時に申請する場合は、舗装用として「台帳データ（舗装）申請書」＋「台帳データチェック表」、橋梁用として「台帳データ（橋梁）申請書」＋「台帳データチェック表」を作成して</t>
    </r>
    <rPh sb="3" eb="5">
      <t>ホソウ</t>
    </rPh>
    <rPh sb="6" eb="8">
      <t>キョウリョウ</t>
    </rPh>
    <rPh sb="9" eb="11">
      <t>ドウジ</t>
    </rPh>
    <rPh sb="12" eb="14">
      <t>シンセイ</t>
    </rPh>
    <rPh sb="16" eb="18">
      <t>バアイ</t>
    </rPh>
    <rPh sb="20" eb="23">
      <t>ホソウヨウ</t>
    </rPh>
    <rPh sb="27" eb="29">
      <t>ダイチョウ</t>
    </rPh>
    <rPh sb="33" eb="35">
      <t>ホソウ</t>
    </rPh>
    <rPh sb="36" eb="39">
      <t>シンセイショ</t>
    </rPh>
    <rPh sb="42" eb="44">
      <t>ダイチョウ</t>
    </rPh>
    <rPh sb="51" eb="52">
      <t>ヒョウ</t>
    </rPh>
    <rPh sb="54" eb="56">
      <t>キョウリョウ</t>
    </rPh>
    <rPh sb="56" eb="57">
      <t>ヨウ</t>
    </rPh>
    <rPh sb="67" eb="69">
      <t>キョウリョウ</t>
    </rPh>
    <rPh sb="88" eb="90">
      <t>サクセイ</t>
    </rPh>
    <phoneticPr fontId="3"/>
  </si>
  <si>
    <r>
      <rPr>
        <sz val="9"/>
        <color indexed="10"/>
        <rFont val="ＭＳ Ｐゴシック"/>
        <family val="3"/>
        <charset val="128"/>
      </rPr>
      <t>　　　</t>
    </r>
    <r>
      <rPr>
        <u val="double"/>
        <sz val="9"/>
        <color indexed="10"/>
        <rFont val="ＭＳ Ｐゴシック"/>
        <family val="3"/>
        <charset val="128"/>
      </rPr>
      <t>各１部づつ計２組提出してください。</t>
    </r>
    <rPh sb="3" eb="4">
      <t>カク</t>
    </rPh>
    <rPh sb="5" eb="6">
      <t>ブ</t>
    </rPh>
    <rPh sb="8" eb="9">
      <t>ケイ</t>
    </rPh>
    <rPh sb="10" eb="11">
      <t>クミ</t>
    </rPh>
    <rPh sb="11" eb="13">
      <t>テイシュツ</t>
    </rPh>
    <phoneticPr fontId="3"/>
  </si>
  <si>
    <t>(公財)福岡県建設技術情報センター理事長　殿</t>
    <rPh sb="1" eb="2">
      <t>コウ</t>
    </rPh>
    <rPh sb="2" eb="3">
      <t>ザイ</t>
    </rPh>
    <rPh sb="4" eb="7">
      <t>フクオカケン</t>
    </rPh>
    <rPh sb="7" eb="9">
      <t>ケンセツ</t>
    </rPh>
    <rPh sb="9" eb="11">
      <t>ギジュツ</t>
    </rPh>
    <rPh sb="11" eb="13">
      <t>ジョウホウ</t>
    </rPh>
    <rPh sb="17" eb="20">
      <t>リジチョウ</t>
    </rPh>
    <rPh sb="21" eb="22">
      <t>トノ</t>
    </rPh>
    <phoneticPr fontId="3"/>
  </si>
  <si>
    <r>
      <rPr>
        <b/>
        <sz val="14"/>
        <color indexed="10"/>
        <rFont val="ＭＳ Ｐゴシック"/>
        <family val="3"/>
        <charset val="128"/>
      </rPr>
      <t>□</t>
    </r>
    <r>
      <rPr>
        <b/>
        <sz val="14"/>
        <color indexed="63"/>
        <rFont val="ＭＳ Ｐゴシック"/>
        <family val="3"/>
        <charset val="128"/>
      </rPr>
      <t>申請要領</t>
    </r>
    <phoneticPr fontId="3"/>
  </si>
  <si>
    <t>　福岡県道路施設維持管理基本計画に基づく、道路の効率的な維持管理（アセットマネジメント）のために、皆様のご理解とご協力をお願いします。</t>
    <phoneticPr fontId="3"/>
  </si>
  <si>
    <t>申請書類</t>
    <rPh sb="0" eb="2">
      <t>シンセイ</t>
    </rPh>
    <rPh sb="2" eb="4">
      <t>ショルイ</t>
    </rPh>
    <phoneticPr fontId="21"/>
  </si>
  <si>
    <t>申請書類</t>
    <rPh sb="0" eb="2">
      <t>シンセイ</t>
    </rPh>
    <phoneticPr fontId="3"/>
  </si>
  <si>
    <t>様式</t>
  </si>
  <si>
    <t>部数</t>
  </si>
  <si>
    <t>備考</t>
  </si>
  <si>
    <t>①台帳データ発注者確認書</t>
    <phoneticPr fontId="3"/>
  </si>
  <si>
    <t>様式い</t>
  </si>
  <si>
    <t>紙1部</t>
    <rPh sb="0" eb="1">
      <t>カミ</t>
    </rPh>
    <rPh sb="2" eb="3">
      <t>ブ</t>
    </rPh>
    <phoneticPr fontId="3"/>
  </si>
  <si>
    <t>＊担当者印及び担当係長印</t>
    <rPh sb="1" eb="4">
      <t>タントウシャ</t>
    </rPh>
    <rPh sb="4" eb="5">
      <t>ジルシ</t>
    </rPh>
    <rPh sb="5" eb="6">
      <t>オヨ</t>
    </rPh>
    <rPh sb="7" eb="9">
      <t>タントウ</t>
    </rPh>
    <rPh sb="9" eb="11">
      <t>カカリチョウ</t>
    </rPh>
    <rPh sb="11" eb="12">
      <t>ジルシ</t>
    </rPh>
    <phoneticPr fontId="3"/>
  </si>
  <si>
    <t>②台帳データチェック表</t>
    <phoneticPr fontId="3"/>
  </si>
  <si>
    <t>様式ろ</t>
    <phoneticPr fontId="3"/>
  </si>
  <si>
    <t>紙1部、電子1部</t>
    <rPh sb="0" eb="1">
      <t>カミ</t>
    </rPh>
    <phoneticPr fontId="3"/>
  </si>
  <si>
    <t>③台帳データ登録申請書</t>
    <phoneticPr fontId="3"/>
  </si>
  <si>
    <t>様式は－○</t>
    <phoneticPr fontId="3"/>
  </si>
  <si>
    <t>紙2部、電子1部</t>
    <rPh sb="0" eb="1">
      <t>カミ</t>
    </rPh>
    <phoneticPr fontId="3"/>
  </si>
  <si>
    <t>＊紙2部には会社名と担当者の押印</t>
    <phoneticPr fontId="3"/>
  </si>
  <si>
    <t>④台帳データ（申請データ）</t>
    <phoneticPr fontId="3"/>
  </si>
  <si>
    <r>
      <rPr>
        <sz val="11"/>
        <color indexed="10"/>
        <rFont val="ＭＳ Ｐゴシック"/>
        <family val="3"/>
        <charset val="128"/>
      </rPr>
      <t>紙1部</t>
    </r>
    <r>
      <rPr>
        <sz val="11"/>
        <color indexed="63"/>
        <rFont val="ＭＳ Ｐゴシック"/>
        <family val="3"/>
        <charset val="128"/>
      </rPr>
      <t>、電子1部</t>
    </r>
    <rPh sb="0" eb="1">
      <t>カミ</t>
    </rPh>
    <phoneticPr fontId="3"/>
  </si>
  <si>
    <t>⑤CD－R（又はDVD－R）</t>
    <phoneticPr fontId="3"/>
  </si>
  <si>
    <t>1枚</t>
    <rPh sb="1" eb="2">
      <t>マイ</t>
    </rPh>
    <phoneticPr fontId="3"/>
  </si>
  <si>
    <t>内容は以下のとおり</t>
    <rPh sb="0" eb="2">
      <t>ナイヨウ</t>
    </rPh>
    <rPh sb="3" eb="5">
      <t>イカ</t>
    </rPh>
    <phoneticPr fontId="3"/>
  </si>
  <si>
    <t>CD－R（又はDVD-R）に入れるデータ</t>
    <rPh sb="5" eb="6">
      <t>マタ</t>
    </rPh>
    <rPh sb="14" eb="15">
      <t>イ</t>
    </rPh>
    <phoneticPr fontId="3"/>
  </si>
  <si>
    <t>電子データ</t>
    <rPh sb="0" eb="2">
      <t>デンシ</t>
    </rPh>
    <phoneticPr fontId="3"/>
  </si>
  <si>
    <t>ファイル形式</t>
    <rPh sb="4" eb="6">
      <t>ケイシキ</t>
    </rPh>
    <phoneticPr fontId="3"/>
  </si>
  <si>
    <t>備考</t>
    <rPh sb="0" eb="2">
      <t>ビコウ</t>
    </rPh>
    <phoneticPr fontId="3"/>
  </si>
  <si>
    <t>＊必須　上記②③のExcelファイル</t>
    <rPh sb="4" eb="6">
      <t>ジョウキ</t>
    </rPh>
    <phoneticPr fontId="3"/>
  </si>
  <si>
    <t>台帳データ（申請データ）</t>
    <rPh sb="6" eb="8">
      <t>シンセイ</t>
    </rPh>
    <phoneticPr fontId="3"/>
  </si>
  <si>
    <t>図面</t>
  </si>
  <si>
    <t>＊該当する場合</t>
    <rPh sb="1" eb="3">
      <t>ガイトウ</t>
    </rPh>
    <rPh sb="5" eb="7">
      <t>バアイ</t>
    </rPh>
    <phoneticPr fontId="3"/>
  </si>
  <si>
    <t>設計計算書</t>
  </si>
  <si>
    <t>申請方法</t>
    <rPh sb="0" eb="2">
      <t>シンセイ</t>
    </rPh>
    <rPh sb="2" eb="4">
      <t>ホウホウ</t>
    </rPh>
    <phoneticPr fontId="21"/>
  </si>
  <si>
    <r>
      <t>⇒</t>
    </r>
    <r>
      <rPr>
        <sz val="11"/>
        <rFont val="ＭＳ Ｐゴシック"/>
        <family val="3"/>
        <charset val="128"/>
      </rPr>
      <t>申請書類を（公財）福岡県建設技術情報センターへご郵送ください。（持参可）</t>
    </r>
    <rPh sb="1" eb="3">
      <t>シンセイ</t>
    </rPh>
    <rPh sb="3" eb="5">
      <t>ショルイ</t>
    </rPh>
    <rPh sb="7" eb="9">
      <t>コウザイ</t>
    </rPh>
    <rPh sb="10" eb="13">
      <t>フクオカケン</t>
    </rPh>
    <rPh sb="13" eb="15">
      <t>ケンセツ</t>
    </rPh>
    <rPh sb="15" eb="17">
      <t>ギジュツ</t>
    </rPh>
    <rPh sb="17" eb="19">
      <t>ジョウホウ</t>
    </rPh>
    <rPh sb="25" eb="27">
      <t>ユウソウ</t>
    </rPh>
    <rPh sb="33" eb="35">
      <t>ジサン</t>
    </rPh>
    <rPh sb="35" eb="36">
      <t>カ</t>
    </rPh>
    <phoneticPr fontId="3"/>
  </si>
  <si>
    <t>送付先</t>
    <rPh sb="0" eb="2">
      <t>ソウフ</t>
    </rPh>
    <rPh sb="2" eb="3">
      <t>サキ</t>
    </rPh>
    <phoneticPr fontId="21"/>
  </si>
  <si>
    <t>（公財）福岡県建設技術情報センター　試験研究課　調査研修係</t>
    <rPh sb="1" eb="2">
      <t>コウ</t>
    </rPh>
    <phoneticPr fontId="3"/>
  </si>
  <si>
    <t>TEL：(092)-947-2643　FAX：(092)-947-2504</t>
  </si>
  <si>
    <t>台帳データ登録完了証明書発行までの流れ</t>
    <rPh sb="0" eb="2">
      <t>ダイチョウ</t>
    </rPh>
    <rPh sb="5" eb="7">
      <t>トウロク</t>
    </rPh>
    <rPh sb="7" eb="9">
      <t>カンリョウ</t>
    </rPh>
    <rPh sb="9" eb="12">
      <t>ショウメイショ</t>
    </rPh>
    <rPh sb="12" eb="14">
      <t>ハッコウ</t>
    </rPh>
    <rPh sb="17" eb="18">
      <t>ナガ</t>
    </rPh>
    <phoneticPr fontId="21"/>
  </si>
  <si>
    <r>
      <rPr>
        <sz val="11"/>
        <color indexed="17"/>
        <rFont val="ＭＳ Ｐゴシック"/>
        <family val="3"/>
        <charset val="128"/>
      </rPr>
      <t>⇒</t>
    </r>
    <r>
      <rPr>
        <sz val="11"/>
        <rFont val="ＭＳ Ｐゴシック"/>
        <family val="3"/>
        <charset val="128"/>
      </rPr>
      <t>②</t>
    </r>
    <r>
      <rPr>
        <sz val="11"/>
        <rFont val="ＭＳ Ｐゴシック"/>
        <family val="3"/>
        <charset val="128"/>
      </rPr>
      <t>台帳整備要領（案）に従い、台帳データを作成してください。</t>
    </r>
    <rPh sb="2" eb="4">
      <t>ダイチョウ</t>
    </rPh>
    <rPh sb="4" eb="6">
      <t>セイビ</t>
    </rPh>
    <rPh sb="6" eb="8">
      <t>ヨウリョウ</t>
    </rPh>
    <rPh sb="9" eb="10">
      <t>アン</t>
    </rPh>
    <rPh sb="12" eb="13">
      <t>シタガ</t>
    </rPh>
    <rPh sb="21" eb="23">
      <t>サクセイ</t>
    </rPh>
    <phoneticPr fontId="3"/>
  </si>
  <si>
    <r>
      <rPr>
        <sz val="11"/>
        <color indexed="17"/>
        <rFont val="ＭＳ Ｐゴシック"/>
        <family val="3"/>
        <charset val="128"/>
      </rPr>
      <t>⇒</t>
    </r>
    <r>
      <rPr>
        <sz val="11"/>
        <rFont val="ＭＳ Ｐゴシック"/>
        <family val="3"/>
        <charset val="128"/>
      </rPr>
      <t>③</t>
    </r>
    <r>
      <rPr>
        <sz val="11"/>
        <rFont val="ＭＳ Ｐゴシック"/>
        <family val="3"/>
        <charset val="128"/>
      </rPr>
      <t>台帳データ登録申請書をダウンロードして必要事項を入力してください。</t>
    </r>
    <rPh sb="7" eb="9">
      <t>トウロク</t>
    </rPh>
    <rPh sb="21" eb="23">
      <t>ヒツヨウ</t>
    </rPh>
    <rPh sb="23" eb="25">
      <t>ジコウ</t>
    </rPh>
    <phoneticPr fontId="3"/>
  </si>
  <si>
    <r>
      <rPr>
        <sz val="11"/>
        <color indexed="17"/>
        <rFont val="ＭＳ Ｐゴシック"/>
        <family val="3"/>
        <charset val="128"/>
      </rPr>
      <t>⇒</t>
    </r>
    <r>
      <rPr>
        <sz val="11"/>
        <rFont val="ＭＳ Ｐゴシック"/>
        <family val="3"/>
        <charset val="128"/>
      </rPr>
      <t>④</t>
    </r>
    <r>
      <rPr>
        <sz val="11"/>
        <rFont val="ＭＳ Ｐゴシック"/>
        <family val="3"/>
        <charset val="128"/>
      </rPr>
      <t>発注者(県土整備事務所)に申請内容の確認をしてもらい、内容に誤りがなければ台帳データ発注者確認書（様式い）（担当及び担当係長の印鑑をついたもの）を受け取ってください。</t>
    </r>
    <rPh sb="17" eb="19">
      <t>ナイヨウ</t>
    </rPh>
    <rPh sb="29" eb="31">
      <t>ナイヨウ</t>
    </rPh>
    <rPh sb="32" eb="33">
      <t>アヤマ</t>
    </rPh>
    <phoneticPr fontId="3"/>
  </si>
  <si>
    <r>
      <rPr>
        <sz val="11"/>
        <color indexed="17"/>
        <rFont val="ＭＳ Ｐゴシック"/>
        <family val="3"/>
        <charset val="128"/>
      </rPr>
      <t>⇒</t>
    </r>
    <r>
      <rPr>
        <sz val="11"/>
        <rFont val="ＭＳ Ｐゴシック"/>
        <family val="3"/>
        <charset val="128"/>
      </rPr>
      <t>⑤申請者が、センターへ</t>
    </r>
    <r>
      <rPr>
        <sz val="11"/>
        <rFont val="ＭＳ Ｐゴシック"/>
        <family val="3"/>
        <charset val="128"/>
      </rPr>
      <t>申請書類をご郵送もしくはご持参にて提出してください。</t>
    </r>
    <rPh sb="2" eb="5">
      <t>シンセイシャ</t>
    </rPh>
    <rPh sb="14" eb="16">
      <t>ショルイ</t>
    </rPh>
    <rPh sb="25" eb="27">
      <t>ジサン</t>
    </rPh>
    <rPh sb="29" eb="31">
      <t>テイシュツ</t>
    </rPh>
    <phoneticPr fontId="3"/>
  </si>
  <si>
    <r>
      <rPr>
        <sz val="11"/>
        <color indexed="17"/>
        <rFont val="ＭＳ Ｐゴシック"/>
        <family val="3"/>
        <charset val="128"/>
      </rPr>
      <t>⇒</t>
    </r>
    <r>
      <rPr>
        <sz val="11"/>
        <rFont val="ＭＳ Ｐゴシック"/>
        <family val="3"/>
        <charset val="128"/>
      </rPr>
      <t>⑥</t>
    </r>
    <r>
      <rPr>
        <sz val="11"/>
        <rFont val="ＭＳ Ｐゴシック"/>
        <family val="3"/>
        <charset val="128"/>
      </rPr>
      <t>センターが申請書類の受領後、申請者へ登録申請書に受付印を押したものを１部返送します。</t>
    </r>
    <rPh sb="37" eb="38">
      <t>ブ</t>
    </rPh>
    <phoneticPr fontId="3"/>
  </si>
  <si>
    <r>
      <rPr>
        <sz val="11"/>
        <color indexed="17"/>
        <rFont val="ＭＳ Ｐゴシック"/>
        <family val="3"/>
        <charset val="128"/>
      </rPr>
      <t>⇒</t>
    </r>
    <r>
      <rPr>
        <sz val="11"/>
        <rFont val="ＭＳ Ｐゴシック"/>
        <family val="3"/>
        <charset val="128"/>
      </rPr>
      <t>⑦センターが請求書を送付します。</t>
    </r>
    <rPh sb="7" eb="10">
      <t>セイキュウショ</t>
    </rPh>
    <rPh sb="11" eb="13">
      <t>ソウフ</t>
    </rPh>
    <phoneticPr fontId="3"/>
  </si>
  <si>
    <t>　 データ内容を確認後、請求書を送付しますので、指定口座に登録手数料を振り込んで下さい。</t>
    <rPh sb="16" eb="18">
      <t>ソウフ</t>
    </rPh>
    <rPh sb="24" eb="26">
      <t>シテイ</t>
    </rPh>
    <rPh sb="26" eb="28">
      <t>コウザ</t>
    </rPh>
    <rPh sb="29" eb="31">
      <t>トウロク</t>
    </rPh>
    <rPh sb="31" eb="34">
      <t>テスウリョウ</t>
    </rPh>
    <rPh sb="35" eb="36">
      <t>フ</t>
    </rPh>
    <rPh sb="37" eb="38">
      <t>コ</t>
    </rPh>
    <rPh sb="40" eb="41">
      <t>クダ</t>
    </rPh>
    <phoneticPr fontId="3"/>
  </si>
  <si>
    <r>
      <rPr>
        <sz val="11"/>
        <color indexed="17"/>
        <rFont val="ＭＳ Ｐゴシック"/>
        <family val="3"/>
        <charset val="128"/>
      </rPr>
      <t>⇒</t>
    </r>
    <r>
      <rPr>
        <sz val="11"/>
        <rFont val="ＭＳ Ｐゴシック"/>
        <family val="3"/>
        <charset val="128"/>
      </rPr>
      <t>⑧センターが台帳データ登録完了証明書を送付します。</t>
    </r>
    <rPh sb="7" eb="9">
      <t>ダイチョウ</t>
    </rPh>
    <rPh sb="12" eb="14">
      <t>トウロク</t>
    </rPh>
    <rPh sb="14" eb="16">
      <t>カンリョウ</t>
    </rPh>
    <rPh sb="16" eb="19">
      <t>ショウメイショ</t>
    </rPh>
    <rPh sb="20" eb="22">
      <t>ソウフ</t>
    </rPh>
    <phoneticPr fontId="3"/>
  </si>
  <si>
    <t>　 入金確認後、申請者へ台帳データ登録完了証明書を２通送付します。（様式ほ－○、様式へ－○）</t>
    <rPh sb="27" eb="29">
      <t>ソウフ</t>
    </rPh>
    <phoneticPr fontId="3"/>
  </si>
  <si>
    <t>　 （＊様式ほ－○は申請者用ですので、保管して下さい。）</t>
    <rPh sb="4" eb="6">
      <t>ヨウシキ</t>
    </rPh>
    <rPh sb="10" eb="13">
      <t>シンセイシャ</t>
    </rPh>
    <rPh sb="13" eb="14">
      <t>ヨウ</t>
    </rPh>
    <rPh sb="19" eb="21">
      <t>ホカン</t>
    </rPh>
    <rPh sb="23" eb="24">
      <t>クダ</t>
    </rPh>
    <phoneticPr fontId="3"/>
  </si>
  <si>
    <r>
      <t xml:space="preserve">　 </t>
    </r>
    <r>
      <rPr>
        <sz val="11"/>
        <color indexed="10"/>
        <rFont val="ＭＳ Ｐゴシック"/>
        <family val="3"/>
        <charset val="128"/>
      </rPr>
      <t>（＊様式へ－○は発注者（県土整備事務所）に提出して下さい。（検査時に必要です。））</t>
    </r>
    <rPh sb="4" eb="6">
      <t>ヨウシキ</t>
    </rPh>
    <rPh sb="10" eb="13">
      <t>ハッチュウシャ</t>
    </rPh>
    <rPh sb="14" eb="18">
      <t>ケンドセイビ</t>
    </rPh>
    <rPh sb="18" eb="21">
      <t>ジムショ</t>
    </rPh>
    <rPh sb="23" eb="25">
      <t>テイシュツ</t>
    </rPh>
    <rPh sb="27" eb="28">
      <t>クダ</t>
    </rPh>
    <rPh sb="32" eb="35">
      <t>ケンサジ</t>
    </rPh>
    <rPh sb="36" eb="38">
      <t>ヒツヨウ</t>
    </rPh>
    <phoneticPr fontId="3"/>
  </si>
  <si>
    <t>申請にあたっての留意点</t>
    <rPh sb="0" eb="2">
      <t>シンセイ</t>
    </rPh>
    <rPh sb="8" eb="10">
      <t>リュウイ</t>
    </rPh>
    <rPh sb="10" eb="11">
      <t>テン</t>
    </rPh>
    <phoneticPr fontId="21"/>
  </si>
  <si>
    <r>
      <t>⇒</t>
    </r>
    <r>
      <rPr>
        <sz val="11"/>
        <rFont val="ＭＳ Ｐゴシック"/>
        <family val="3"/>
        <charset val="128"/>
      </rPr>
      <t>データに誤りがあると、県のデータベースへの登録が出来ないため、２週間を目途に修正していただき再提出をお願いしております。不備や不明な点がある場合、センターより申請担当者へ連絡します。</t>
    </r>
    <rPh sb="39" eb="41">
      <t>シュウセイ</t>
    </rPh>
    <rPh sb="47" eb="48">
      <t>サイ</t>
    </rPh>
    <rPh sb="52" eb="53">
      <t>ネガ</t>
    </rPh>
    <rPh sb="71" eb="73">
      <t>バアイ</t>
    </rPh>
    <phoneticPr fontId="3"/>
  </si>
  <si>
    <r>
      <rPr>
        <sz val="11"/>
        <color indexed="17"/>
        <rFont val="ＭＳ Ｐゴシック"/>
        <family val="3"/>
        <charset val="128"/>
      </rPr>
      <t>⇒</t>
    </r>
    <r>
      <rPr>
        <sz val="11"/>
        <rFont val="ＭＳ Ｐゴシック"/>
        <family val="3"/>
        <charset val="128"/>
      </rPr>
      <t>申請の受付証明としては、受付印が押印された登録申請書を利用してください。</t>
    </r>
    <rPh sb="1" eb="3">
      <t>シンセイ</t>
    </rPh>
    <rPh sb="4" eb="6">
      <t>ウケツケ</t>
    </rPh>
    <rPh sb="6" eb="8">
      <t>ショウメイ</t>
    </rPh>
    <rPh sb="13" eb="15">
      <t>ウケツケ</t>
    </rPh>
    <rPh sb="15" eb="16">
      <t>ジルシ</t>
    </rPh>
    <rPh sb="17" eb="19">
      <t>オウイン</t>
    </rPh>
    <rPh sb="22" eb="24">
      <t>トウロク</t>
    </rPh>
    <rPh sb="24" eb="27">
      <t>シンセイショ</t>
    </rPh>
    <rPh sb="28" eb="30">
      <t>リヨウ</t>
    </rPh>
    <phoneticPr fontId="3"/>
  </si>
  <si>
    <t>台帳データチェック表
台帳データ登録申請書</t>
    <phoneticPr fontId="3"/>
  </si>
  <si>
    <t>Excel2003</t>
    <phoneticPr fontId="3"/>
  </si>
  <si>
    <t>zip</t>
    <phoneticPr fontId="3"/>
  </si>
  <si>
    <t>SXF(SFC)</t>
    <phoneticPr fontId="3"/>
  </si>
  <si>
    <t>PDF</t>
    <phoneticPr fontId="3"/>
  </si>
  <si>
    <r>
      <rPr>
        <sz val="11"/>
        <color indexed="17"/>
        <rFont val="ＭＳ Ｐゴシック"/>
        <family val="3"/>
        <charset val="128"/>
      </rPr>
      <t>⇒</t>
    </r>
    <r>
      <rPr>
        <sz val="11"/>
        <rFont val="ＭＳ Ｐゴシック"/>
        <family val="3"/>
        <charset val="128"/>
      </rPr>
      <t>①</t>
    </r>
    <r>
      <rPr>
        <sz val="11"/>
        <rFont val="ＭＳ Ｐゴシック"/>
        <family val="3"/>
        <charset val="128"/>
      </rPr>
      <t>発注者(県土整備事務所)から台帳データを入手してください。</t>
    </r>
    <phoneticPr fontId="3"/>
  </si>
  <si>
    <r>
      <t>　 台帳整備要領（案）は、最新のもの【</t>
    </r>
    <r>
      <rPr>
        <sz val="11"/>
        <color indexed="30"/>
        <rFont val="ＭＳ Ｐゴシック"/>
        <family val="3"/>
        <charset val="128"/>
      </rPr>
      <t>福岡県のホームページ（台帳整備に関すること）</t>
    </r>
    <r>
      <rPr>
        <sz val="11"/>
        <rFont val="ＭＳ Ｐゴシック"/>
        <family val="3"/>
        <charset val="128"/>
      </rPr>
      <t>】をご参照下さい。</t>
    </r>
    <phoneticPr fontId="3"/>
  </si>
  <si>
    <t>　 （H23年12月より要領が改訂になっています）</t>
    <phoneticPr fontId="3"/>
  </si>
  <si>
    <r>
      <t xml:space="preserve">　 </t>
    </r>
    <r>
      <rPr>
        <sz val="11"/>
        <color indexed="30"/>
        <rFont val="ＭＳ Ｐゴシック"/>
        <family val="3"/>
        <charset val="128"/>
      </rPr>
      <t>台帳データ登録申請書</t>
    </r>
    <r>
      <rPr>
        <sz val="11"/>
        <color indexed="8"/>
        <rFont val="ＭＳ Ｐゴシック"/>
        <family val="3"/>
        <charset val="128"/>
      </rPr>
      <t>(Excelファイル)（Ver.20130401）</t>
    </r>
    <phoneticPr fontId="3"/>
  </si>
  <si>
    <t>　 （受付を証明したもので、データ内容を審査確認したものではありません）</t>
    <phoneticPr fontId="3"/>
  </si>
  <si>
    <r>
      <rPr>
        <sz val="11"/>
        <color indexed="17"/>
        <rFont val="ＭＳ Ｐゴシック"/>
        <family val="3"/>
        <charset val="128"/>
      </rPr>
      <t>⇒</t>
    </r>
    <r>
      <rPr>
        <sz val="11"/>
        <color indexed="8"/>
        <rFont val="ＭＳ Ｐゴシック"/>
        <family val="3"/>
        <charset val="128"/>
      </rPr>
      <t>同一の業務で複数の施設（路線）についての申請をされる場合は、施設（路線）毎に申請書を作成してください。（基本料金も施設（路線）毎に必要となります。）</t>
    </r>
    <phoneticPr fontId="3"/>
  </si>
  <si>
    <r>
      <rPr>
        <sz val="11"/>
        <color indexed="17"/>
        <rFont val="ＭＳ Ｐゴシック"/>
        <family val="3"/>
        <charset val="128"/>
      </rPr>
      <t>⇒</t>
    </r>
    <r>
      <rPr>
        <sz val="11"/>
        <color indexed="8"/>
        <rFont val="ＭＳ Ｐゴシック"/>
        <family val="3"/>
        <charset val="128"/>
      </rPr>
      <t>台帳データについては、現場を熟知した発注担当者に必ず内容の確認を取って下さい。データに誤りがあるために手続きに時間が掛かる事例が多く見受けられます。</t>
    </r>
    <phoneticPr fontId="3"/>
  </si>
  <si>
    <r>
      <rPr>
        <sz val="11"/>
        <color indexed="17"/>
        <rFont val="ＭＳ Ｐゴシック"/>
        <family val="3"/>
        <charset val="128"/>
      </rPr>
      <t>⇒</t>
    </r>
    <r>
      <rPr>
        <sz val="11"/>
        <color indexed="8"/>
        <rFont val="ＭＳ Ｐゴシック"/>
        <family val="3"/>
        <charset val="128"/>
      </rPr>
      <t>現在、データ登録完了証明書の交付までに、概ね３～４週間の期間を要しております。検査時に証明書を添付するのが原則ですので、早めの申請、修正、入金をお願いします。</t>
    </r>
    <phoneticPr fontId="3"/>
  </si>
  <si>
    <r>
      <rPr>
        <sz val="11"/>
        <color indexed="17"/>
        <rFont val="ＭＳ Ｐゴシック"/>
        <family val="3"/>
        <charset val="128"/>
      </rPr>
      <t>⇒</t>
    </r>
    <r>
      <rPr>
        <sz val="11"/>
        <color indexed="8"/>
        <rFont val="ＭＳ Ｐゴシック"/>
        <family val="3"/>
        <charset val="128"/>
      </rPr>
      <t>他の台帳データ登録申請で手続きが滞っている業者様に付きましては、手数料納付まで受付書をお渡し出来ない場合があります。</t>
    </r>
    <phoneticPr fontId="3"/>
  </si>
  <si>
    <t>＊必須　上記④のzipファイル</t>
    <rPh sb="4" eb="6">
      <t>ジョウキ</t>
    </rPh>
    <phoneticPr fontId="3"/>
  </si>
  <si>
    <t>令和    年    月    日</t>
    <rPh sb="0" eb="1">
      <t>レイ</t>
    </rPh>
    <rPh sb="1" eb="2">
      <t>ワ</t>
    </rPh>
    <rPh sb="6" eb="7">
      <t>ネン</t>
    </rPh>
    <rPh sb="11" eb="12">
      <t>ガツ</t>
    </rPh>
    <rPh sb="16" eb="17">
      <t>ニチ</t>
    </rPh>
    <phoneticPr fontId="3"/>
  </si>
  <si>
    <t>令和　  年　　月　　日</t>
    <rPh sb="0" eb="1">
      <t>レイ</t>
    </rPh>
    <rPh sb="1" eb="2">
      <t>ワ</t>
    </rPh>
    <rPh sb="5" eb="6">
      <t>ネン</t>
    </rPh>
    <rPh sb="8" eb="9">
      <t>ガツ</t>
    </rPh>
    <rPh sb="11" eb="12">
      <t>ニチ</t>
    </rPh>
    <phoneticPr fontId="3"/>
  </si>
  <si>
    <t>令和　　年　　月　　日</t>
    <rPh sb="0" eb="1">
      <t>レイ</t>
    </rPh>
    <rPh sb="1" eb="2">
      <t>ワ</t>
    </rPh>
    <rPh sb="4" eb="5">
      <t>ネン</t>
    </rPh>
    <rPh sb="7" eb="8">
      <t>ガツ</t>
    </rPh>
    <rPh sb="10" eb="11">
      <t>ニチ</t>
    </rPh>
    <phoneticPr fontId="3"/>
  </si>
  <si>
    <t>税抜き合計金額</t>
    <rPh sb="0" eb="2">
      <t>ゼイヌ</t>
    </rPh>
    <phoneticPr fontId="3"/>
  </si>
  <si>
    <t>（税抜き）</t>
    <rPh sb="1" eb="2">
      <t>ゼイ</t>
    </rPh>
    <rPh sb="2" eb="3">
      <t>ヌ</t>
    </rPh>
    <phoneticPr fontId="3"/>
  </si>
  <si>
    <t>消　費　税　額</t>
    <rPh sb="0" eb="1">
      <t>ショウ</t>
    </rPh>
    <rPh sb="2" eb="3">
      <t>ヒ</t>
    </rPh>
    <rPh sb="4" eb="5">
      <t>ゼイ</t>
    </rPh>
    <rPh sb="6" eb="7">
      <t>ガク</t>
    </rPh>
    <phoneticPr fontId="3"/>
  </si>
  <si>
    <t>合　計　金　額</t>
    <phoneticPr fontId="3"/>
  </si>
  <si>
    <t>Ver20221201</t>
    <phoneticPr fontId="3"/>
  </si>
  <si>
    <r>
      <rPr>
        <sz val="16"/>
        <color indexed="10"/>
        <rFont val="UD デジタル 教科書体 NK-R"/>
        <family val="1"/>
        <charset val="128"/>
      </rPr>
      <t xml:space="preserve">
【お願い】</t>
    </r>
    <r>
      <rPr>
        <sz val="16"/>
        <rFont val="UD デジタル 教科書体 NK-R"/>
        <family val="1"/>
        <charset val="128"/>
      </rPr>
      <t xml:space="preserve">
　  </t>
    </r>
    <r>
      <rPr>
        <sz val="14"/>
        <rFont val="UD デジタル 教科書体 NK-R"/>
        <family val="1"/>
        <charset val="128"/>
      </rPr>
      <t>申請書類をご持参される場合
　　　　センターへご連絡のうえ（092-947-2643）ご持参ください。
　　　　1階に内線電話を設置しております。
　　　　内線「324」で担当者をお呼び出しください。
　　　　1階にて受付をさせていただきます。
                        　　　　 　　　　　　　　　　　　　　　　試験研究課 調査研修係</t>
    </r>
    <rPh sb="10" eb="13">
      <t>シンセイショ</t>
    </rPh>
    <rPh sb="13" eb="14">
      <t>ルイ</t>
    </rPh>
    <rPh sb="16" eb="18">
      <t>ジサン</t>
    </rPh>
    <rPh sb="21" eb="23">
      <t>バアイ</t>
    </rPh>
    <rPh sb="76" eb="78">
      <t>ナイセン</t>
    </rPh>
    <rPh sb="78" eb="80">
      <t>デンワ</t>
    </rPh>
    <rPh sb="81" eb="83">
      <t>セッチ</t>
    </rPh>
    <rPh sb="103" eb="106">
      <t>タントウシャ</t>
    </rPh>
    <rPh sb="108" eb="109">
      <t>ヨ</t>
    </rPh>
    <rPh sb="110" eb="111">
      <t>ダ</t>
    </rPh>
    <phoneticPr fontId="3"/>
  </si>
  <si>
    <t>〒811-2416　福岡県糟屋郡篠栗町田中3丁目10番20号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</si>
</sst>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411]ggge&quot;年&quot;m&quot;月&quot;d&quot;日&quot;;@"/>
    <numFmt numFmtId="179" formatCode="\(\ #%\ \)"/>
  </numFmts>
  <fonts count="3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sz val="9"/>
      <color indexed="10"/>
      <name val="ＭＳ Ｐゴシック"/>
      <family val="3"/>
      <charset val="128"/>
    </font>
    <font>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sz val="9"/>
      <name val="HG丸ｺﾞｼｯｸM-PRO"/>
      <family val="3"/>
      <charset val="128"/>
    </font>
    <font>
      <b/>
      <sz val="9"/>
      <color indexed="14"/>
      <name val="ＭＳ Ｐゴシック"/>
      <family val="3"/>
      <charset val="128"/>
    </font>
    <font>
      <b/>
      <sz val="14"/>
      <color indexed="10"/>
      <name val="ＭＳ Ｐゴシック"/>
      <family val="3"/>
      <charset val="128"/>
    </font>
    <font>
      <b/>
      <sz val="16"/>
      <color indexed="10"/>
      <name val="ＭＳ Ｐゴシック"/>
      <family val="3"/>
      <charset val="128"/>
    </font>
    <font>
      <b/>
      <sz val="9"/>
      <color indexed="10"/>
      <name val="ＭＳ Ｐゴシック"/>
      <family val="3"/>
      <charset val="128"/>
    </font>
    <font>
      <b/>
      <sz val="9"/>
      <name val="ＭＳ Ｐゴシック"/>
      <family val="3"/>
      <charset val="128"/>
    </font>
    <font>
      <u val="double"/>
      <sz val="9"/>
      <color indexed="10"/>
      <name val="ＭＳ Ｐゴシック"/>
      <family val="3"/>
      <charset val="128"/>
    </font>
    <font>
      <sz val="10"/>
      <color indexed="10"/>
      <name val="ＭＳ Ｐゴシック"/>
      <family val="3"/>
      <charset val="128"/>
    </font>
    <font>
      <sz val="11"/>
      <color indexed="8"/>
      <name val="ＭＳ Ｐゴシック"/>
      <family val="3"/>
      <charset val="128"/>
    </font>
    <font>
      <b/>
      <sz val="15"/>
      <color indexed="56"/>
      <name val="ＭＳ Ｐゴシック"/>
      <family val="3"/>
      <charset val="128"/>
    </font>
    <font>
      <sz val="11"/>
      <color indexed="17"/>
      <name val="ＭＳ Ｐゴシック"/>
      <family val="3"/>
      <charset val="128"/>
    </font>
    <font>
      <b/>
      <sz val="14"/>
      <color indexed="63"/>
      <name val="ＭＳ Ｐゴシック"/>
      <family val="3"/>
      <charset val="128"/>
    </font>
    <font>
      <sz val="11"/>
      <color indexed="63"/>
      <name val="ＭＳ Ｐゴシック"/>
      <family val="3"/>
      <charset val="128"/>
    </font>
    <font>
      <sz val="11"/>
      <color indexed="30"/>
      <name val="ＭＳ Ｐゴシック"/>
      <family val="3"/>
      <charset val="128"/>
    </font>
    <font>
      <sz val="11"/>
      <name val="UD デジタル 教科書体 NK-R"/>
      <family val="1"/>
      <charset val="128"/>
    </font>
    <font>
      <sz val="14"/>
      <name val="UD デジタル 教科書体 NK-R"/>
      <family val="1"/>
      <charset val="128"/>
    </font>
    <font>
      <sz val="16"/>
      <name val="UD デジタル 教科書体 NK-R"/>
      <family val="1"/>
      <charset val="128"/>
    </font>
    <font>
      <sz val="16"/>
      <color indexed="10"/>
      <name val="UD デジタル 教科書体 NK-R"/>
      <family val="1"/>
      <charset val="128"/>
    </font>
    <font>
      <sz val="11"/>
      <color theme="1"/>
      <name val="ＭＳ Ｐゴシック"/>
      <family val="3"/>
      <charset val="128"/>
      <scheme val="minor"/>
    </font>
    <font>
      <b/>
      <sz val="14"/>
      <color rgb="FF333333"/>
      <name val="ＭＳ Ｐゴシック"/>
      <family val="3"/>
      <charset val="128"/>
      <scheme val="minor"/>
    </font>
    <font>
      <sz val="12"/>
      <color rgb="FF333333"/>
      <name val="ＭＳ Ｐゴシック"/>
      <family val="3"/>
      <charset val="128"/>
      <scheme val="minor"/>
    </font>
    <font>
      <sz val="11"/>
      <color rgb="FFFF9900"/>
      <name val="ＭＳ Ｐゴシック"/>
      <family val="3"/>
      <charset val="128"/>
      <scheme val="minor"/>
    </font>
    <font>
      <b/>
      <sz val="11"/>
      <color rgb="FF006666"/>
      <name val="ＭＳ Ｐゴシック"/>
      <family val="3"/>
      <charset val="128"/>
      <scheme val="minor"/>
    </font>
    <font>
      <sz val="11"/>
      <color rgb="FF333333"/>
      <name val="ＭＳ Ｐゴシック"/>
      <family val="3"/>
      <charset val="128"/>
      <scheme val="minor"/>
    </font>
    <font>
      <b/>
      <sz val="11"/>
      <color rgb="FFFF9900"/>
      <name val="ＭＳ Ｐゴシック"/>
      <family val="3"/>
      <charset val="128"/>
      <scheme val="minor"/>
    </font>
    <font>
      <sz val="11"/>
      <color rgb="FF00B050"/>
      <name val="ＭＳ Ｐゴシック"/>
      <family val="3"/>
      <charset val="128"/>
      <scheme val="minor"/>
    </font>
    <font>
      <sz val="9"/>
      <color rgb="FF000000"/>
      <name val="MS UI Gothic"/>
      <family val="3"/>
      <charset val="128"/>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4"/>
        <bgColor indexed="64"/>
      </patternFill>
    </fill>
    <fill>
      <patternFill patternType="solid">
        <fgColor indexed="44"/>
        <bgColor indexed="31"/>
      </patternFill>
    </fill>
    <fill>
      <patternFill patternType="solid">
        <fgColor rgb="FFFFFFCC"/>
        <bgColor indexed="64"/>
      </patternFill>
    </fill>
  </fills>
  <borders count="9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rgb="FFFF9900"/>
      </left>
      <right style="medium">
        <color rgb="FFFF9900"/>
      </right>
      <top style="medium">
        <color rgb="FFFF9900"/>
      </top>
      <bottom style="medium">
        <color rgb="FFFF9900"/>
      </bottom>
      <diagonal/>
    </border>
    <border>
      <left style="medium">
        <color rgb="FFD6D6BE"/>
      </left>
      <right/>
      <top style="medium">
        <color rgb="FFD6D6BE"/>
      </top>
      <bottom style="medium">
        <color rgb="FFD6D6BE"/>
      </bottom>
      <diagonal/>
    </border>
    <border>
      <left/>
      <right/>
      <top style="medium">
        <color rgb="FFD6D6BE"/>
      </top>
      <bottom style="medium">
        <color rgb="FFD6D6BE"/>
      </bottom>
      <diagonal/>
    </border>
    <border>
      <left/>
      <right style="medium">
        <color rgb="FFD6D6BE"/>
      </right>
      <top style="medium">
        <color rgb="FFD6D6BE"/>
      </top>
      <bottom style="medium">
        <color rgb="FFD6D6BE"/>
      </bottom>
      <diagonal/>
    </border>
    <border>
      <left style="medium">
        <color rgb="FFD6D6BE"/>
      </left>
      <right style="medium">
        <color rgb="FFD6D6BE"/>
      </right>
      <top style="medium">
        <color rgb="FFD6D6BE"/>
      </top>
      <bottom style="medium">
        <color rgb="FFD6D6BE"/>
      </bottom>
      <diagonal/>
    </border>
    <border>
      <left style="medium">
        <color rgb="FFD6D6BE"/>
      </left>
      <right/>
      <top style="medium">
        <color rgb="FFD6D6BE"/>
      </top>
      <bottom/>
      <diagonal/>
    </border>
    <border>
      <left/>
      <right/>
      <top style="medium">
        <color rgb="FFD6D6BE"/>
      </top>
      <bottom/>
      <diagonal/>
    </border>
    <border>
      <left/>
      <right style="medium">
        <color rgb="FFD6D6BE"/>
      </right>
      <top style="medium">
        <color rgb="FFD6D6BE"/>
      </top>
      <bottom/>
      <diagonal/>
    </border>
    <border>
      <left style="medium">
        <color rgb="FFD6D6BE"/>
      </left>
      <right style="medium">
        <color rgb="FFD6D6BE"/>
      </right>
      <top style="medium">
        <color rgb="FFD6D6BE"/>
      </top>
      <bottom/>
      <diagonal/>
    </border>
    <border>
      <left style="medium">
        <color rgb="FFD6D6BE"/>
      </left>
      <right/>
      <top/>
      <bottom style="medium">
        <color rgb="FFD6D6BE"/>
      </bottom>
      <diagonal/>
    </border>
    <border>
      <left/>
      <right/>
      <top/>
      <bottom style="medium">
        <color rgb="FFD6D6BE"/>
      </bottom>
      <diagonal/>
    </border>
    <border>
      <left/>
      <right style="medium">
        <color rgb="FFD6D6BE"/>
      </right>
      <top/>
      <bottom style="medium">
        <color rgb="FFD6D6BE"/>
      </bottom>
      <diagonal/>
    </border>
    <border>
      <left style="medium">
        <color rgb="FFD6D6BE"/>
      </left>
      <right style="medium">
        <color rgb="FFD6D6BE"/>
      </right>
      <top/>
      <bottom style="medium">
        <color rgb="FFD6D6BE"/>
      </bottom>
      <diagonal/>
    </border>
    <border>
      <left style="medium">
        <color rgb="FFFF9900"/>
      </left>
      <right/>
      <top style="medium">
        <color rgb="FFFF9900"/>
      </top>
      <bottom style="medium">
        <color rgb="FFFF9900"/>
      </bottom>
      <diagonal/>
    </border>
    <border>
      <left/>
      <right/>
      <top style="medium">
        <color rgb="FFFF9900"/>
      </top>
      <bottom style="medium">
        <color rgb="FFFF9900"/>
      </bottom>
      <diagonal/>
    </border>
    <border>
      <left/>
      <right style="medium">
        <color rgb="FFFF9900"/>
      </right>
      <top style="medium">
        <color rgb="FFFF9900"/>
      </top>
      <bottom style="medium">
        <color rgb="FFFF9900"/>
      </bottom>
      <diagonal/>
    </border>
    <border>
      <left style="medium">
        <color rgb="FFFF9900"/>
      </left>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57">
    <xf numFmtId="0" fontId="0" fillId="0" borderId="0" xfId="0">
      <alignment vertical="center"/>
    </xf>
    <xf numFmtId="38" fontId="2" fillId="0" borderId="0" xfId="1" applyFont="1">
      <alignment vertical="center"/>
    </xf>
    <xf numFmtId="38" fontId="2" fillId="0" borderId="0" xfId="1" applyFont="1" applyAlignment="1">
      <alignment horizontal="center" vertical="center"/>
    </xf>
    <xf numFmtId="38" fontId="1" fillId="0" borderId="0" xfId="1" applyFont="1">
      <alignment vertical="center"/>
    </xf>
    <xf numFmtId="38" fontId="2" fillId="0" borderId="0" xfId="1" applyFont="1" applyBorder="1">
      <alignment vertical="center"/>
    </xf>
    <xf numFmtId="38" fontId="2" fillId="0" borderId="0" xfId="1" applyFont="1" applyFill="1">
      <alignment vertical="center"/>
    </xf>
    <xf numFmtId="38" fontId="5" fillId="0" borderId="1"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0" xfId="1" applyFont="1" applyFill="1" applyBorder="1">
      <alignment vertical="center"/>
    </xf>
    <xf numFmtId="38" fontId="2" fillId="0" borderId="2" xfId="1" applyFont="1" applyFill="1" applyBorder="1" applyAlignment="1">
      <alignment horizontal="center" vertical="center"/>
    </xf>
    <xf numFmtId="38" fontId="2" fillId="0" borderId="0" xfId="1" applyFont="1" applyFill="1" applyBorder="1" applyAlignment="1">
      <alignment horizontal="center" vertical="center" wrapText="1"/>
    </xf>
    <xf numFmtId="38" fontId="2" fillId="0" borderId="0" xfId="1" applyFont="1" applyBorder="1" applyAlignment="1">
      <alignment horizontal="center" vertical="center"/>
    </xf>
    <xf numFmtId="38" fontId="2" fillId="0" borderId="0" xfId="1" applyFont="1" applyAlignment="1">
      <alignment horizontal="right" vertical="center"/>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6" xfId="1" quotePrefix="1" applyFont="1" applyBorder="1" applyAlignment="1">
      <alignment horizontal="center" vertical="center"/>
    </xf>
    <xf numFmtId="38" fontId="2" fillId="0" borderId="6" xfId="1" quotePrefix="1" applyFont="1" applyBorder="1" applyAlignment="1">
      <alignment horizontal="right" vertical="center" indent="1"/>
    </xf>
    <xf numFmtId="38" fontId="2" fillId="0" borderId="6" xfId="1" applyFont="1" applyBorder="1" applyAlignment="1">
      <alignment horizontal="center" vertical="center"/>
    </xf>
    <xf numFmtId="38" fontId="2" fillId="0" borderId="7" xfId="1" applyFont="1" applyBorder="1" applyAlignment="1">
      <alignment horizontal="right" vertical="center" indent="1"/>
    </xf>
    <xf numFmtId="38" fontId="2" fillId="0" borderId="8" xfId="1" applyFont="1" applyBorder="1" applyAlignment="1">
      <alignment horizontal="right" vertical="center" indent="1"/>
    </xf>
    <xf numFmtId="38" fontId="2" fillId="0" borderId="0" xfId="1" quotePrefix="1" applyFont="1" applyBorder="1" applyAlignment="1">
      <alignment horizontal="right" vertical="center" indent="1"/>
    </xf>
    <xf numFmtId="38" fontId="2" fillId="0" borderId="0" xfId="1" applyFont="1" applyBorder="1" applyAlignment="1">
      <alignment horizontal="right" vertical="center" indent="1"/>
    </xf>
    <xf numFmtId="38" fontId="2" fillId="0" borderId="2" xfId="1" quotePrefix="1" applyFont="1" applyBorder="1" applyAlignment="1">
      <alignment horizontal="center" vertical="center"/>
    </xf>
    <xf numFmtId="38" fontId="2" fillId="0" borderId="2" xfId="1" quotePrefix="1" applyFont="1" applyBorder="1" applyAlignment="1">
      <alignment horizontal="right" vertical="center" indent="1"/>
    </xf>
    <xf numFmtId="38" fontId="2" fillId="0" borderId="2" xfId="1" applyFont="1" applyBorder="1" applyAlignment="1">
      <alignment horizontal="center" vertical="center"/>
    </xf>
    <xf numFmtId="38" fontId="2" fillId="0" borderId="9" xfId="1" applyFont="1" applyBorder="1" applyAlignment="1">
      <alignment horizontal="right" vertical="center" indent="1"/>
    </xf>
    <xf numFmtId="38" fontId="2" fillId="0" borderId="10" xfId="1" applyFont="1" applyBorder="1" applyAlignment="1">
      <alignment horizontal="right" vertical="center" indent="1"/>
    </xf>
    <xf numFmtId="38" fontId="2" fillId="0" borderId="2" xfId="1" quotePrefix="1" applyFont="1" applyFill="1" applyBorder="1" applyAlignment="1">
      <alignment horizontal="center" vertical="center"/>
    </xf>
    <xf numFmtId="38" fontId="2" fillId="0" borderId="2" xfId="1" quotePrefix="1" applyFont="1" applyFill="1" applyBorder="1" applyAlignment="1">
      <alignment horizontal="right" vertical="center" indent="1"/>
    </xf>
    <xf numFmtId="38" fontId="2" fillId="0" borderId="0" xfId="1" quotePrefix="1" applyFont="1" applyFill="1" applyBorder="1" applyAlignment="1">
      <alignment horizontal="right" vertical="center" indent="1"/>
    </xf>
    <xf numFmtId="38" fontId="2" fillId="0" borderId="2" xfId="1" applyFont="1" applyBorder="1" applyAlignment="1">
      <alignment horizontal="center" vertical="center" wrapText="1"/>
    </xf>
    <xf numFmtId="38" fontId="2" fillId="0" borderId="0" xfId="1" applyFont="1" applyBorder="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7" fillId="0" borderId="0" xfId="0" applyFont="1">
      <alignment vertical="center"/>
    </xf>
    <xf numFmtId="49" fontId="2" fillId="0" borderId="6"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2" xfId="1" applyNumberFormat="1" applyFont="1" applyFill="1" applyBorder="1" applyAlignment="1">
      <alignment horizontal="center" vertical="center"/>
    </xf>
    <xf numFmtId="38" fontId="2" fillId="0" borderId="11" xfId="1" applyFont="1" applyBorder="1" applyAlignment="1">
      <alignment horizontal="center" vertical="center"/>
    </xf>
    <xf numFmtId="38" fontId="2" fillId="0" borderId="11" xfId="1" quotePrefix="1" applyFont="1" applyFill="1" applyBorder="1" applyAlignment="1">
      <alignment horizontal="right" vertical="center" indent="1"/>
    </xf>
    <xf numFmtId="38" fontId="2" fillId="0" borderId="12" xfId="1" quotePrefix="1" applyFont="1" applyFill="1" applyBorder="1" applyAlignment="1">
      <alignment horizontal="right" vertical="center" indent="1"/>
    </xf>
    <xf numFmtId="38" fontId="2" fillId="0" borderId="12" xfId="1" applyFont="1" applyBorder="1" applyAlignment="1">
      <alignment horizontal="center" vertical="center"/>
    </xf>
    <xf numFmtId="38" fontId="2" fillId="0" borderId="13" xfId="1" applyFont="1" applyBorder="1" applyAlignment="1">
      <alignment horizontal="right" vertical="center" indent="1"/>
    </xf>
    <xf numFmtId="38" fontId="2" fillId="0" borderId="14" xfId="1" applyFont="1" applyBorder="1" applyAlignment="1">
      <alignment horizontal="right" vertical="center" indent="1"/>
    </xf>
    <xf numFmtId="38" fontId="2" fillId="0" borderId="0" xfId="1" applyFont="1" applyFill="1" applyBorder="1" applyAlignment="1">
      <alignment vertical="center"/>
    </xf>
    <xf numFmtId="38" fontId="2" fillId="0" borderId="0" xfId="1" applyFont="1" applyProtection="1">
      <alignment vertical="center"/>
      <protection locked="0"/>
    </xf>
    <xf numFmtId="38" fontId="2" fillId="0" borderId="0" xfId="1" applyFont="1" applyBorder="1" applyAlignment="1">
      <alignment horizontal="left" vertical="center"/>
    </xf>
    <xf numFmtId="49" fontId="2" fillId="2" borderId="2" xfId="1" applyNumberFormat="1" applyFont="1" applyFill="1" applyBorder="1" applyAlignment="1">
      <alignment horizontal="center" vertical="center"/>
    </xf>
    <xf numFmtId="38" fontId="2" fillId="2" borderId="2" xfId="1" quotePrefix="1" applyFont="1" applyFill="1" applyBorder="1" applyAlignment="1">
      <alignment horizontal="right" vertical="center" indent="1"/>
    </xf>
    <xf numFmtId="38" fontId="2" fillId="2" borderId="2" xfId="1" applyFont="1" applyFill="1" applyBorder="1" applyAlignment="1">
      <alignment horizontal="right" vertical="center" indent="1"/>
    </xf>
    <xf numFmtId="38" fontId="2" fillId="2" borderId="2" xfId="1" applyFont="1" applyFill="1" applyBorder="1" applyAlignment="1">
      <alignment horizontal="center" vertical="center"/>
    </xf>
    <xf numFmtId="38" fontId="2" fillId="2" borderId="9" xfId="1" applyFont="1" applyFill="1" applyBorder="1" applyAlignment="1">
      <alignment horizontal="right" vertical="center" indent="1"/>
    </xf>
    <xf numFmtId="38" fontId="2" fillId="2" borderId="10" xfId="1" applyFont="1" applyFill="1" applyBorder="1" applyAlignment="1">
      <alignment horizontal="right" vertical="center" indent="1"/>
    </xf>
    <xf numFmtId="49" fontId="2" fillId="2" borderId="2" xfId="0" applyNumberFormat="1" applyFont="1" applyFill="1" applyBorder="1" applyAlignment="1">
      <alignment horizontal="center" vertical="center"/>
    </xf>
    <xf numFmtId="0" fontId="2" fillId="2" borderId="9" xfId="0" applyFont="1" applyFill="1" applyBorder="1">
      <alignment vertical="center"/>
    </xf>
    <xf numFmtId="0" fontId="5" fillId="2" borderId="15" xfId="0" applyFont="1" applyFill="1" applyBorder="1" applyAlignment="1">
      <alignment horizontal="center" vertical="center"/>
    </xf>
    <xf numFmtId="0" fontId="2" fillId="2" borderId="16" xfId="0" applyFont="1" applyFill="1" applyBorder="1" applyAlignment="1">
      <alignment horizontal="center" vertical="center"/>
    </xf>
    <xf numFmtId="49" fontId="2" fillId="2" borderId="2" xfId="0" quotePrefix="1" applyNumberFormat="1" applyFont="1" applyFill="1" applyBorder="1" applyAlignment="1">
      <alignment horizontal="center" vertical="center"/>
    </xf>
    <xf numFmtId="0" fontId="2" fillId="2" borderId="15" xfId="0" applyFont="1" applyFill="1" applyBorder="1">
      <alignment vertical="center"/>
    </xf>
    <xf numFmtId="0" fontId="2" fillId="2" borderId="10" xfId="0" applyFont="1" applyFill="1" applyBorder="1" applyAlignment="1">
      <alignment horizontal="center" vertical="center"/>
    </xf>
    <xf numFmtId="0" fontId="2" fillId="2" borderId="17" xfId="0" applyFont="1" applyFill="1" applyBorder="1">
      <alignment vertical="center"/>
    </xf>
    <xf numFmtId="0" fontId="5"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 xfId="0" quotePrefix="1" applyFont="1" applyFill="1" applyBorder="1" applyAlignment="1">
      <alignment horizontal="center" vertical="center"/>
    </xf>
    <xf numFmtId="56" fontId="2" fillId="2" borderId="2" xfId="0" quotePrefix="1" applyNumberFormat="1" applyFont="1" applyFill="1" applyBorder="1" applyAlignment="1">
      <alignment horizontal="center" vertical="center"/>
    </xf>
    <xf numFmtId="49" fontId="2" fillId="2" borderId="2" xfId="1" quotePrefix="1" applyNumberFormat="1" applyFont="1" applyFill="1" applyBorder="1" applyAlignment="1">
      <alignment horizontal="center" vertical="center"/>
    </xf>
    <xf numFmtId="38" fontId="2" fillId="2" borderId="2" xfId="1" quotePrefix="1" applyFont="1" applyFill="1" applyBorder="1" applyAlignment="1">
      <alignment horizontal="center" vertical="center"/>
    </xf>
    <xf numFmtId="38" fontId="2" fillId="2" borderId="11" xfId="1" quotePrefix="1" applyFont="1" applyFill="1" applyBorder="1" applyAlignment="1">
      <alignment horizontal="right" vertical="center" indent="1"/>
    </xf>
    <xf numFmtId="38" fontId="2" fillId="2" borderId="11" xfId="1" applyFont="1" applyFill="1" applyBorder="1" applyAlignment="1">
      <alignment horizontal="right" vertical="center" indent="1"/>
    </xf>
    <xf numFmtId="38" fontId="2" fillId="2" borderId="11" xfId="1" applyFont="1" applyFill="1" applyBorder="1" applyAlignment="1">
      <alignment horizontal="center" vertical="center"/>
    </xf>
    <xf numFmtId="38" fontId="2" fillId="2" borderId="21" xfId="1" applyFont="1" applyFill="1" applyBorder="1" applyAlignment="1">
      <alignment horizontal="right" vertical="center" indent="1"/>
    </xf>
    <xf numFmtId="38" fontId="2" fillId="0" borderId="0" xfId="1" applyFont="1" applyAlignment="1">
      <alignment vertical="center"/>
    </xf>
    <xf numFmtId="38" fontId="2" fillId="3" borderId="6" xfId="1" applyFont="1" applyFill="1" applyBorder="1" applyAlignment="1" applyProtection="1">
      <alignment horizontal="right" vertical="center" indent="1"/>
      <protection locked="0"/>
    </xf>
    <xf numFmtId="38" fontId="2" fillId="3" borderId="2" xfId="1" applyFont="1" applyFill="1" applyBorder="1" applyAlignment="1" applyProtection="1">
      <alignment horizontal="right" vertical="center" indent="1"/>
      <protection locked="0"/>
    </xf>
    <xf numFmtId="38" fontId="2" fillId="3" borderId="2" xfId="1" applyFont="1" applyFill="1" applyBorder="1" applyAlignment="1" applyProtection="1">
      <alignment horizontal="center" vertical="center"/>
      <protection locked="0"/>
    </xf>
    <xf numFmtId="38" fontId="2" fillId="3" borderId="11" xfId="1" applyFont="1" applyFill="1" applyBorder="1" applyAlignment="1" applyProtection="1">
      <alignment horizontal="right" vertical="center" indent="1"/>
      <protection locked="0"/>
    </xf>
    <xf numFmtId="38" fontId="6" fillId="0" borderId="0" xfId="1" applyFont="1" applyFill="1" applyBorder="1" applyAlignment="1" applyProtection="1">
      <alignment horizontal="center" vertical="center" wrapText="1"/>
      <protection locked="0"/>
    </xf>
    <xf numFmtId="38" fontId="12" fillId="0" borderId="0" xfId="1" applyFont="1" applyFill="1" applyBorder="1" applyAlignment="1" applyProtection="1">
      <alignment vertical="center"/>
      <protection locked="0"/>
    </xf>
    <xf numFmtId="38" fontId="2" fillId="0" borderId="0"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wrapText="1"/>
      <protection locked="0"/>
    </xf>
    <xf numFmtId="38" fontId="2" fillId="0" borderId="0" xfId="1" applyFont="1" applyAlignment="1" applyProtection="1">
      <alignment horizontal="center" vertical="center"/>
      <protection locked="0"/>
    </xf>
    <xf numFmtId="38" fontId="2" fillId="0" borderId="0" xfId="1" applyFont="1" applyBorder="1" applyProtection="1">
      <alignment vertical="center"/>
      <protection locked="0"/>
    </xf>
    <xf numFmtId="38" fontId="2" fillId="0" borderId="0" xfId="1" applyFont="1" applyFill="1" applyBorder="1" applyProtection="1">
      <alignment vertical="center"/>
      <protection locked="0"/>
    </xf>
    <xf numFmtId="38" fontId="2" fillId="0" borderId="0" xfId="1" applyFont="1" applyBorder="1" applyAlignment="1" applyProtection="1">
      <alignment horizontal="center" vertical="center"/>
      <protection locked="0"/>
    </xf>
    <xf numFmtId="38" fontId="2" fillId="0" borderId="0" xfId="1" applyFont="1" applyFill="1" applyBorder="1" applyAlignment="1">
      <alignment horizontal="left" vertical="center"/>
    </xf>
    <xf numFmtId="49" fontId="0" fillId="2" borderId="2" xfId="0" applyNumberFormat="1" applyFill="1" applyBorder="1" applyAlignment="1">
      <alignment horizontal="center" vertical="center"/>
    </xf>
    <xf numFmtId="0" fontId="0" fillId="2" borderId="2" xfId="0" applyFill="1" applyBorder="1" applyAlignment="1">
      <alignment horizontal="center" vertical="center"/>
    </xf>
    <xf numFmtId="38" fontId="2" fillId="4" borderId="9" xfId="0" applyNumberFormat="1" applyFont="1" applyFill="1" applyBorder="1">
      <alignment vertical="center"/>
    </xf>
    <xf numFmtId="38" fontId="2" fillId="4" borderId="17" xfId="0" applyNumberFormat="1" applyFont="1" applyFill="1" applyBorder="1">
      <alignment vertical="center"/>
    </xf>
    <xf numFmtId="177" fontId="2" fillId="4" borderId="9" xfId="0" applyNumberFormat="1" applyFont="1" applyFill="1" applyBorder="1">
      <alignment vertical="center"/>
    </xf>
    <xf numFmtId="176" fontId="2" fillId="4" borderId="9" xfId="0" applyNumberFormat="1" applyFont="1" applyFill="1" applyBorder="1">
      <alignment vertical="center"/>
    </xf>
    <xf numFmtId="38" fontId="2" fillId="0" borderId="2" xfId="1" applyFont="1" applyFill="1" applyBorder="1" applyAlignment="1">
      <alignment horizontal="center" vertical="center" wrapText="1"/>
    </xf>
    <xf numFmtId="38" fontId="17" fillId="0" borderId="0" xfId="1" applyFont="1" applyBorder="1" applyAlignment="1">
      <alignment horizontal="right"/>
    </xf>
    <xf numFmtId="0" fontId="8" fillId="0" borderId="0" xfId="0" applyFont="1">
      <alignment vertical="center"/>
    </xf>
    <xf numFmtId="0" fontId="19" fillId="0" borderId="0" xfId="0" applyFont="1">
      <alignment vertical="center"/>
    </xf>
    <xf numFmtId="0" fontId="18" fillId="0" borderId="0" xfId="0" applyFont="1">
      <alignment vertical="center"/>
    </xf>
    <xf numFmtId="38" fontId="2" fillId="3" borderId="6" xfId="1" applyFont="1" applyFill="1" applyBorder="1" applyAlignment="1" applyProtection="1">
      <alignment horizontal="right" vertical="center" indent="1"/>
    </xf>
    <xf numFmtId="38" fontId="2" fillId="3" borderId="2" xfId="1" applyFont="1" applyFill="1" applyBorder="1" applyAlignment="1" applyProtection="1">
      <alignment horizontal="right" vertical="center" indent="1"/>
    </xf>
    <xf numFmtId="38" fontId="2" fillId="0" borderId="12" xfId="1" applyFont="1" applyBorder="1" applyAlignment="1" applyProtection="1">
      <alignment horizontal="right" vertical="center" indent="1"/>
    </xf>
    <xf numFmtId="38" fontId="2" fillId="0" borderId="12" xfId="1" applyFont="1" applyFill="1" applyBorder="1" applyAlignment="1" applyProtection="1">
      <alignment horizontal="right" vertical="center" indent="1"/>
    </xf>
    <xf numFmtId="38" fontId="0" fillId="0" borderId="0" xfId="1" applyFont="1">
      <alignment vertical="center"/>
    </xf>
    <xf numFmtId="0" fontId="31" fillId="0" borderId="0" xfId="0" applyFont="1" applyAlignment="1">
      <alignment horizontal="left" vertical="center"/>
    </xf>
    <xf numFmtId="0" fontId="30" fillId="0" borderId="0" xfId="0" applyFont="1">
      <alignment vertical="center"/>
    </xf>
    <xf numFmtId="0" fontId="30" fillId="0" borderId="0" xfId="0" applyFont="1" applyAlignment="1">
      <alignment horizontal="right" vertical="center"/>
    </xf>
    <xf numFmtId="0" fontId="33" fillId="0" borderId="75" xfId="0" applyFont="1" applyBorder="1" applyAlignment="1">
      <alignment horizontal="center" vertical="center"/>
    </xf>
    <xf numFmtId="0" fontId="33" fillId="0" borderId="0" xfId="0" applyFont="1">
      <alignment vertical="center"/>
    </xf>
    <xf numFmtId="0" fontId="34" fillId="0" borderId="79" xfId="0" applyFont="1" applyBorder="1" applyAlignment="1">
      <alignment horizontal="center" vertical="center" wrapText="1"/>
    </xf>
    <xf numFmtId="0" fontId="35" fillId="0" borderId="79" xfId="0" applyFont="1" applyBorder="1" applyAlignment="1">
      <alignment vertical="center" wrapText="1"/>
    </xf>
    <xf numFmtId="0" fontId="35" fillId="0" borderId="79" xfId="0" applyFont="1" applyBorder="1" applyAlignment="1">
      <alignment horizontal="left" vertical="center" wrapText="1"/>
    </xf>
    <xf numFmtId="0" fontId="35" fillId="0" borderId="79" xfId="0" applyFont="1" applyBorder="1" applyAlignment="1">
      <alignment vertical="top" wrapText="1"/>
    </xf>
    <xf numFmtId="0" fontId="35" fillId="0" borderId="0" xfId="0" applyFont="1" applyAlignment="1">
      <alignment horizontal="left" vertical="top" wrapText="1"/>
    </xf>
    <xf numFmtId="0" fontId="35" fillId="0" borderId="0" xfId="0" applyFont="1" applyAlignment="1">
      <alignment vertical="top" wrapText="1"/>
    </xf>
    <xf numFmtId="0" fontId="34" fillId="0" borderId="79" xfId="0" applyFont="1" applyBorder="1" applyAlignment="1">
      <alignment horizontal="center" vertical="center"/>
    </xf>
    <xf numFmtId="0" fontId="36" fillId="0" borderId="0" xfId="0" applyFont="1" applyAlignment="1">
      <alignment horizontal="center" vertical="center"/>
    </xf>
    <xf numFmtId="0" fontId="37" fillId="0" borderId="0" xfId="0" applyFont="1">
      <alignment vertical="center"/>
    </xf>
    <xf numFmtId="0" fontId="30" fillId="0" borderId="0" xfId="0" applyFont="1" applyAlignment="1">
      <alignment horizontal="left" vertical="center"/>
    </xf>
    <xf numFmtId="0" fontId="33" fillId="0" borderId="91" xfId="0" applyFont="1" applyBorder="1">
      <alignment vertical="center"/>
    </xf>
    <xf numFmtId="38" fontId="2" fillId="0" borderId="0" xfId="1" applyFont="1" applyBorder="1" applyAlignment="1" applyProtection="1">
      <alignment horizontal="right" vertical="center" indent="1"/>
    </xf>
    <xf numFmtId="0" fontId="0" fillId="0" borderId="52" xfId="0" applyBorder="1">
      <alignment vertical="center"/>
    </xf>
    <xf numFmtId="0" fontId="0" fillId="0" borderId="51" xfId="0" applyBorder="1">
      <alignment vertical="center"/>
    </xf>
    <xf numFmtId="38" fontId="2" fillId="0" borderId="0" xfId="1" applyFont="1" applyFill="1" applyBorder="1" applyAlignment="1" applyProtection="1">
      <alignment horizontal="right" vertical="center" indent="1"/>
    </xf>
    <xf numFmtId="0" fontId="0" fillId="0" borderId="30" xfId="0" applyBorder="1">
      <alignment vertical="center"/>
    </xf>
    <xf numFmtId="0" fontId="0" fillId="0" borderId="92" xfId="0" applyBorder="1">
      <alignment vertical="center"/>
    </xf>
    <xf numFmtId="38" fontId="2" fillId="0" borderId="58" xfId="1" applyFont="1" applyBorder="1" applyAlignment="1">
      <alignment horizontal="right" vertical="center" indent="1"/>
    </xf>
    <xf numFmtId="38" fontId="2" fillId="0" borderId="20" xfId="1" applyFont="1" applyBorder="1" applyAlignment="1">
      <alignment horizontal="right" vertical="center" indent="1"/>
    </xf>
    <xf numFmtId="0" fontId="30" fillId="0" borderId="0" xfId="0" applyFont="1" applyAlignment="1">
      <alignment horizontal="left" vertical="center" wrapText="1"/>
    </xf>
    <xf numFmtId="0" fontId="30" fillId="0" borderId="0" xfId="0" applyFont="1" applyAlignment="1">
      <alignment horizontal="left" vertical="center"/>
    </xf>
    <xf numFmtId="0" fontId="33" fillId="0" borderId="88" xfId="0" applyFont="1" applyBorder="1" applyAlignment="1">
      <alignment horizontal="center" vertical="center"/>
    </xf>
    <xf numFmtId="0" fontId="33" fillId="0" borderId="89" xfId="0" applyFont="1" applyBorder="1" applyAlignment="1">
      <alignment horizontal="center" vertical="center"/>
    </xf>
    <xf numFmtId="0" fontId="37" fillId="0" borderId="0" xfId="0" applyFont="1" applyAlignment="1">
      <alignment horizontal="left" vertical="center" wrapText="1"/>
    </xf>
    <xf numFmtId="0" fontId="35" fillId="0" borderId="76" xfId="0" applyFont="1" applyBorder="1" applyAlignment="1">
      <alignment horizontal="left" vertical="center" wrapText="1"/>
    </xf>
    <xf numFmtId="0" fontId="35" fillId="0" borderId="77" xfId="0" applyFont="1" applyBorder="1" applyAlignment="1">
      <alignment horizontal="left" vertical="center" wrapText="1"/>
    </xf>
    <xf numFmtId="0" fontId="35" fillId="0" borderId="78" xfId="0" applyFont="1" applyBorder="1" applyAlignment="1">
      <alignment horizontal="left" vertical="center" wrapText="1"/>
    </xf>
    <xf numFmtId="0" fontId="35" fillId="0" borderId="76" xfId="0" applyFont="1" applyBorder="1" applyAlignment="1">
      <alignment horizontal="center" vertical="center" shrinkToFit="1"/>
    </xf>
    <xf numFmtId="0" fontId="35" fillId="0" borderId="78" xfId="0" applyFont="1" applyBorder="1" applyAlignment="1">
      <alignment horizontal="center" vertical="center" shrinkToFit="1"/>
    </xf>
    <xf numFmtId="0" fontId="28" fillId="6" borderId="0" xfId="0" applyFont="1" applyFill="1" applyAlignment="1">
      <alignment horizontal="left" vertical="top" wrapText="1"/>
    </xf>
    <xf numFmtId="0" fontId="26" fillId="6" borderId="0" xfId="0" applyFont="1" applyFill="1" applyAlignment="1">
      <alignment horizontal="left" vertical="top"/>
    </xf>
    <xf numFmtId="0" fontId="33" fillId="0" borderId="90" xfId="0" applyFont="1" applyBorder="1" applyAlignment="1">
      <alignment horizontal="center" vertical="center"/>
    </xf>
    <xf numFmtId="0" fontId="35" fillId="0" borderId="76" xfId="0" applyFont="1" applyBorder="1" applyAlignment="1">
      <alignment horizontal="center" vertical="center" wrapText="1"/>
    </xf>
    <xf numFmtId="0" fontId="35" fillId="0" borderId="78"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4" xfId="0" applyFont="1" applyBorder="1" applyAlignment="1">
      <alignment horizontal="center" vertical="center" wrapText="1"/>
    </xf>
    <xf numFmtId="0" fontId="35" fillId="0" borderId="86" xfId="0" applyFont="1" applyBorder="1" applyAlignment="1">
      <alignment horizontal="center" vertical="center" wrapText="1"/>
    </xf>
    <xf numFmtId="0" fontId="35" fillId="0" borderId="83" xfId="0" applyFont="1" applyBorder="1" applyAlignment="1">
      <alignment horizontal="left" vertical="center" wrapText="1"/>
    </xf>
    <xf numFmtId="0" fontId="35" fillId="0" borderId="87" xfId="0" applyFont="1" applyBorder="1" applyAlignment="1">
      <alignment horizontal="left" vertical="center" wrapText="1"/>
    </xf>
    <xf numFmtId="0" fontId="35" fillId="0" borderId="76" xfId="0" applyFont="1" applyBorder="1" applyAlignment="1">
      <alignment horizontal="left" vertical="top" wrapText="1"/>
    </xf>
    <xf numFmtId="0" fontId="35" fillId="0" borderId="77" xfId="0" applyFont="1" applyBorder="1" applyAlignment="1">
      <alignment horizontal="left" vertical="top" wrapText="1"/>
    </xf>
    <xf numFmtId="0" fontId="35" fillId="0" borderId="78" xfId="0" applyFont="1" applyBorder="1" applyAlignment="1">
      <alignment horizontal="left" vertical="top" wrapText="1"/>
    </xf>
    <xf numFmtId="0" fontId="34" fillId="0" borderId="76"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78" xfId="0" applyFont="1" applyBorder="1" applyAlignment="1">
      <alignment horizontal="center" vertical="center" wrapText="1"/>
    </xf>
    <xf numFmtId="0" fontId="35" fillId="0" borderId="80" xfId="0" applyFont="1" applyBorder="1" applyAlignment="1">
      <alignment horizontal="left" vertical="center" wrapText="1"/>
    </xf>
    <xf numFmtId="0" fontId="35" fillId="0" borderId="81" xfId="0" applyFont="1" applyBorder="1" applyAlignment="1">
      <alignment horizontal="left" vertical="center" wrapText="1"/>
    </xf>
    <xf numFmtId="0" fontId="35" fillId="0" borderId="82" xfId="0" applyFont="1" applyBorder="1" applyAlignment="1">
      <alignment horizontal="left" vertical="center" wrapText="1"/>
    </xf>
    <xf numFmtId="0" fontId="35" fillId="0" borderId="84" xfId="0" applyFont="1" applyBorder="1" applyAlignment="1">
      <alignment horizontal="left" vertical="center" wrapText="1"/>
    </xf>
    <xf numFmtId="0" fontId="35" fillId="0" borderId="85" xfId="0" applyFont="1" applyBorder="1" applyAlignment="1">
      <alignment horizontal="left" vertical="center" wrapText="1"/>
    </xf>
    <xf numFmtId="0" fontId="35" fillId="0" borderId="86" xfId="0" applyFont="1" applyBorder="1" applyAlignment="1">
      <alignment horizontal="left" vertical="center" wrapText="1"/>
    </xf>
    <xf numFmtId="0" fontId="32" fillId="0" borderId="0" xfId="0" applyFont="1" applyAlignment="1">
      <alignment horizontal="left" vertical="center" wrapText="1"/>
    </xf>
    <xf numFmtId="178" fontId="2" fillId="3" borderId="0" xfId="1" applyNumberFormat="1" applyFont="1" applyFill="1" applyAlignment="1" applyProtection="1">
      <alignment horizontal="left" vertical="center"/>
      <protection locked="0"/>
    </xf>
    <xf numFmtId="38" fontId="4" fillId="0" borderId="0" xfId="1" applyFont="1" applyAlignment="1">
      <alignment horizontal="center" vertical="center"/>
    </xf>
    <xf numFmtId="38" fontId="2" fillId="0" borderId="22" xfId="1" applyFont="1" applyFill="1" applyBorder="1" applyAlignment="1">
      <alignment horizontal="center" vertical="center"/>
    </xf>
    <xf numFmtId="38" fontId="2" fillId="0" borderId="2" xfId="1" applyFont="1" applyFill="1" applyBorder="1" applyAlignment="1">
      <alignment horizontal="center" vertical="center"/>
    </xf>
    <xf numFmtId="49" fontId="2" fillId="3" borderId="2" xfId="1" applyNumberFormat="1" applyFont="1" applyFill="1" applyBorder="1" applyAlignment="1" applyProtection="1">
      <alignment horizontal="center" vertical="center"/>
      <protection locked="0"/>
    </xf>
    <xf numFmtId="38" fontId="2" fillId="0" borderId="23" xfId="1" applyFont="1" applyFill="1" applyBorder="1" applyAlignment="1">
      <alignment horizontal="center" vertical="center" wrapText="1"/>
    </xf>
    <xf numFmtId="38" fontId="2" fillId="0" borderId="1" xfId="1" applyFont="1" applyFill="1" applyBorder="1" applyAlignment="1">
      <alignment horizontal="center" vertical="center"/>
    </xf>
    <xf numFmtId="38" fontId="2" fillId="3" borderId="24" xfId="1" applyFont="1" applyFill="1" applyBorder="1" applyAlignment="1" applyProtection="1">
      <alignment horizontal="center" vertical="center" shrinkToFit="1"/>
      <protection locked="0"/>
    </xf>
    <xf numFmtId="0" fontId="0" fillId="3" borderId="25" xfId="0" applyFill="1" applyBorder="1" applyAlignment="1" applyProtection="1">
      <alignment vertical="center" shrinkToFit="1"/>
      <protection locked="0"/>
    </xf>
    <xf numFmtId="0" fontId="0" fillId="3" borderId="2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27" xfId="0" applyFill="1" applyBorder="1" applyAlignment="1" applyProtection="1">
      <alignment vertical="center" shrinkToFit="1"/>
      <protection locked="0"/>
    </xf>
    <xf numFmtId="0" fontId="0" fillId="3" borderId="28" xfId="0" applyFill="1" applyBorder="1" applyAlignment="1" applyProtection="1">
      <alignment vertical="center" shrinkToFit="1"/>
      <protection locked="0"/>
    </xf>
    <xf numFmtId="38" fontId="5" fillId="0" borderId="29" xfId="1" applyFont="1" applyFill="1" applyBorder="1" applyAlignment="1">
      <alignment horizontal="center" vertical="center"/>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2" fillId="3" borderId="9" xfId="1" applyFont="1" applyFill="1" applyBorder="1" applyAlignment="1" applyProtection="1">
      <alignment horizontal="center" vertical="center"/>
      <protection locked="0"/>
    </xf>
    <xf numFmtId="38" fontId="2" fillId="3" borderId="32" xfId="1" applyFont="1" applyFill="1" applyBorder="1" applyAlignment="1" applyProtection="1">
      <alignment horizontal="center" vertical="center"/>
      <protection locked="0"/>
    </xf>
    <xf numFmtId="38" fontId="2" fillId="3" borderId="33" xfId="1" applyFont="1" applyFill="1" applyBorder="1" applyAlignment="1" applyProtection="1">
      <alignment horizontal="center" vertical="center"/>
      <protection locked="0"/>
    </xf>
    <xf numFmtId="38" fontId="2" fillId="3" borderId="35" xfId="1" applyFont="1" applyFill="1" applyBorder="1" applyAlignment="1" applyProtection="1">
      <alignment horizontal="center" vertical="center" wrapText="1"/>
      <protection locked="0"/>
    </xf>
    <xf numFmtId="38" fontId="2" fillId="3" borderId="36" xfId="1" applyFont="1" applyFill="1" applyBorder="1" applyAlignment="1" applyProtection="1">
      <alignment horizontal="center" vertical="center" wrapText="1"/>
      <protection locked="0"/>
    </xf>
    <xf numFmtId="38" fontId="2" fillId="3" borderId="37" xfId="1" applyFont="1"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3" borderId="38" xfId="0" applyFill="1" applyBorder="1" applyAlignment="1" applyProtection="1">
      <alignment horizontal="center" vertical="center" wrapText="1"/>
      <protection locked="0"/>
    </xf>
    <xf numFmtId="38" fontId="2" fillId="0" borderId="41" xfId="1" applyFont="1" applyFill="1" applyBorder="1" applyAlignment="1">
      <alignment horizontal="center" vertical="center" wrapText="1"/>
    </xf>
    <xf numFmtId="38" fontId="2" fillId="0" borderId="42" xfId="1" applyFont="1" applyFill="1" applyBorder="1" applyAlignment="1">
      <alignment horizontal="center" vertical="center" wrapText="1"/>
    </xf>
    <xf numFmtId="38" fontId="2" fillId="0" borderId="43" xfId="1" applyFont="1" applyFill="1" applyBorder="1" applyAlignment="1">
      <alignment horizontal="center" vertical="center" wrapText="1"/>
    </xf>
    <xf numFmtId="38" fontId="2" fillId="0" borderId="44" xfId="1" applyFont="1" applyFill="1" applyBorder="1" applyAlignment="1">
      <alignment horizontal="center" vertical="center" wrapText="1"/>
    </xf>
    <xf numFmtId="38" fontId="2" fillId="3" borderId="35" xfId="1" applyFont="1" applyFill="1" applyBorder="1" applyAlignment="1" applyProtection="1">
      <alignment horizontal="center" vertical="center" shrinkToFit="1"/>
      <protection locked="0"/>
    </xf>
    <xf numFmtId="38" fontId="2" fillId="3" borderId="36" xfId="1" applyFont="1" applyFill="1" applyBorder="1" applyAlignment="1" applyProtection="1">
      <alignment horizontal="center" vertical="center" shrinkToFit="1"/>
      <protection locked="0"/>
    </xf>
    <xf numFmtId="38" fontId="2" fillId="3" borderId="42" xfId="1" applyFont="1" applyFill="1" applyBorder="1" applyAlignment="1" applyProtection="1">
      <alignment horizontal="center" vertical="center" shrinkToFit="1"/>
      <protection locked="0"/>
    </xf>
    <xf numFmtId="38" fontId="2" fillId="3" borderId="45" xfId="1" applyFont="1" applyFill="1" applyBorder="1" applyAlignment="1" applyProtection="1">
      <alignment horizontal="center" vertical="center" shrinkToFit="1"/>
      <protection locked="0"/>
    </xf>
    <xf numFmtId="38" fontId="2" fillId="3" borderId="46" xfId="1" applyFont="1" applyFill="1" applyBorder="1" applyAlignment="1" applyProtection="1">
      <alignment horizontal="center" vertical="center" shrinkToFit="1"/>
      <protection locked="0"/>
    </xf>
    <xf numFmtId="38" fontId="2" fillId="3" borderId="44" xfId="1" applyFont="1" applyFill="1" applyBorder="1" applyAlignment="1" applyProtection="1">
      <alignment horizontal="center" vertical="center" shrinkToFit="1"/>
      <protection locked="0"/>
    </xf>
    <xf numFmtId="38" fontId="2" fillId="0" borderId="11" xfId="1" applyFont="1" applyFill="1" applyBorder="1" applyAlignment="1">
      <alignment horizontal="center" vertical="center" wrapText="1"/>
    </xf>
    <xf numFmtId="38" fontId="2" fillId="0" borderId="47" xfId="1" applyFont="1" applyFill="1" applyBorder="1" applyAlignment="1">
      <alignment horizontal="center" vertical="center" wrapText="1"/>
    </xf>
    <xf numFmtId="38" fontId="5" fillId="3" borderId="2" xfId="1" applyFont="1" applyFill="1" applyBorder="1" applyAlignment="1">
      <alignment horizontal="center" vertical="center" wrapText="1"/>
    </xf>
    <xf numFmtId="38" fontId="2" fillId="0" borderId="11"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34"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3" borderId="9" xfId="1" applyFont="1" applyFill="1" applyBorder="1" applyAlignment="1" applyProtection="1">
      <alignment horizontal="center" vertical="center"/>
    </xf>
    <xf numFmtId="38" fontId="2" fillId="3" borderId="32" xfId="1" applyFont="1" applyFill="1" applyBorder="1" applyAlignment="1" applyProtection="1">
      <alignment horizontal="center" vertical="center"/>
    </xf>
    <xf numFmtId="38" fontId="2" fillId="3" borderId="33" xfId="1" applyFont="1" applyFill="1" applyBorder="1" applyAlignment="1" applyProtection="1">
      <alignment horizontal="center" vertical="center"/>
    </xf>
    <xf numFmtId="38" fontId="2" fillId="3" borderId="15" xfId="1" applyFont="1" applyFill="1" applyBorder="1" applyAlignment="1" applyProtection="1">
      <alignment horizontal="center" vertical="center"/>
    </xf>
    <xf numFmtId="38" fontId="2" fillId="3" borderId="2" xfId="1" applyFont="1" applyFill="1" applyBorder="1" applyAlignment="1" applyProtection="1">
      <alignment horizontal="center" vertical="center"/>
      <protection locked="0"/>
    </xf>
    <xf numFmtId="38" fontId="5" fillId="3" borderId="10" xfId="1" applyFont="1" applyFill="1" applyBorder="1" applyAlignment="1">
      <alignment horizontal="center" vertical="center" wrapText="1"/>
    </xf>
    <xf numFmtId="49" fontId="2" fillId="3" borderId="17" xfId="1" applyNumberFormat="1" applyFont="1" applyFill="1" applyBorder="1" applyAlignment="1" applyProtection="1">
      <alignment horizontal="center" vertical="center" shrinkToFit="1"/>
      <protection locked="0"/>
    </xf>
    <xf numFmtId="49" fontId="2" fillId="3" borderId="18" xfId="1" applyNumberFormat="1" applyFont="1" applyFill="1" applyBorder="1" applyAlignment="1" applyProtection="1">
      <alignment horizontal="center" vertical="center" shrinkToFit="1"/>
      <protection locked="0"/>
    </xf>
    <xf numFmtId="38" fontId="2" fillId="3" borderId="39" xfId="1" applyFont="1" applyFill="1" applyBorder="1" applyAlignment="1" applyProtection="1">
      <alignment horizontal="center" vertical="center" wrapText="1"/>
      <protection locked="0"/>
    </xf>
    <xf numFmtId="38" fontId="2" fillId="3" borderId="20" xfId="1" applyFont="1" applyFill="1" applyBorder="1" applyAlignment="1" applyProtection="1">
      <alignment horizontal="center" vertical="center" wrapText="1"/>
      <protection locked="0"/>
    </xf>
    <xf numFmtId="38" fontId="2" fillId="0" borderId="34" xfId="1" applyFont="1" applyFill="1" applyBorder="1" applyAlignment="1">
      <alignment horizontal="center" vertical="center"/>
    </xf>
    <xf numFmtId="38" fontId="2" fillId="0" borderId="15" xfId="1" applyFont="1" applyFill="1" applyBorder="1" applyAlignment="1">
      <alignment horizontal="center" vertical="center"/>
    </xf>
    <xf numFmtId="38" fontId="2" fillId="2" borderId="34" xfId="1" applyFont="1" applyFill="1" applyBorder="1" applyAlignment="1">
      <alignment horizontal="center" vertical="center"/>
    </xf>
    <xf numFmtId="38" fontId="2" fillId="2" borderId="15"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42" xfId="1" applyFont="1" applyFill="1" applyBorder="1" applyAlignment="1">
      <alignment horizontal="center" vertical="center"/>
    </xf>
    <xf numFmtId="38" fontId="2" fillId="2" borderId="41" xfId="1" applyFont="1" applyFill="1" applyBorder="1" applyAlignment="1">
      <alignment horizontal="center" vertical="center"/>
    </xf>
    <xf numFmtId="38" fontId="2" fillId="2" borderId="42" xfId="1" applyFont="1" applyFill="1" applyBorder="1" applyAlignment="1">
      <alignment horizontal="center" vertical="center"/>
    </xf>
    <xf numFmtId="38" fontId="2" fillId="0" borderId="40" xfId="1" applyFont="1" applyBorder="1" applyAlignment="1">
      <alignment horizontal="center" vertical="center"/>
    </xf>
    <xf numFmtId="38" fontId="2" fillId="0" borderId="30" xfId="1" applyFont="1" applyBorder="1" applyAlignment="1">
      <alignment horizontal="center" vertical="center"/>
    </xf>
    <xf numFmtId="38" fontId="2" fillId="0" borderId="31" xfId="1" applyFont="1" applyBorder="1" applyAlignment="1">
      <alignment horizontal="center" vertical="center"/>
    </xf>
    <xf numFmtId="38" fontId="2" fillId="0" borderId="0" xfId="1" applyFont="1" applyBorder="1" applyAlignment="1">
      <alignment horizontal="center" vertical="center"/>
    </xf>
    <xf numFmtId="38" fontId="2" fillId="0" borderId="48" xfId="1" applyFont="1" applyBorder="1" applyAlignment="1">
      <alignment horizontal="center" vertical="center"/>
    </xf>
    <xf numFmtId="38" fontId="2" fillId="0" borderId="3" xfId="1" applyFont="1" applyBorder="1" applyAlignment="1">
      <alignment horizontal="center" vertical="center"/>
    </xf>
    <xf numFmtId="38" fontId="2" fillId="0" borderId="49" xfId="1" applyFont="1" applyBorder="1" applyAlignment="1">
      <alignment horizontal="center" vertical="center" textRotation="255"/>
    </xf>
    <xf numFmtId="38" fontId="2" fillId="0" borderId="22" xfId="1" applyFont="1" applyBorder="1" applyAlignment="1">
      <alignment horizontal="center" vertical="center" textRotation="255"/>
    </xf>
    <xf numFmtId="38" fontId="2" fillId="0" borderId="0" xfId="1" applyFont="1" applyBorder="1" applyAlignment="1">
      <alignment horizontal="center" vertical="center" wrapText="1"/>
    </xf>
    <xf numFmtId="38" fontId="2" fillId="3" borderId="0" xfId="1" applyFont="1" applyFill="1" applyAlignment="1" applyProtection="1">
      <alignment horizontal="left" vertical="center"/>
      <protection locked="0"/>
    </xf>
    <xf numFmtId="38" fontId="2" fillId="0" borderId="55" xfId="1" applyFont="1" applyBorder="1" applyAlignment="1">
      <alignment horizontal="center" vertical="center"/>
    </xf>
    <xf numFmtId="38" fontId="2" fillId="3" borderId="55" xfId="1" applyFont="1" applyFill="1" applyBorder="1" applyAlignment="1" applyProtection="1">
      <alignment horizontal="left" vertical="center"/>
      <protection locked="0"/>
    </xf>
    <xf numFmtId="38" fontId="2" fillId="0" borderId="53" xfId="1" applyFont="1" applyBorder="1" applyAlignment="1">
      <alignment horizontal="center" vertical="center"/>
    </xf>
    <xf numFmtId="38" fontId="2" fillId="3" borderId="53" xfId="1" applyFont="1" applyFill="1" applyBorder="1" applyAlignment="1" applyProtection="1">
      <alignment horizontal="right" vertical="center"/>
      <protection locked="0"/>
    </xf>
    <xf numFmtId="38" fontId="2" fillId="0" borderId="50" xfId="1" applyFont="1" applyFill="1" applyBorder="1" applyAlignment="1">
      <alignment horizontal="center" vertical="center"/>
    </xf>
    <xf numFmtId="38" fontId="2" fillId="0" borderId="51" xfId="1" applyFont="1" applyFill="1" applyBorder="1" applyAlignment="1">
      <alignment horizontal="center" vertical="center"/>
    </xf>
    <xf numFmtId="0" fontId="2" fillId="0" borderId="2" xfId="1" applyNumberFormat="1" applyFont="1" applyBorder="1" applyAlignment="1" applyProtection="1">
      <alignment horizontal="center" vertical="center"/>
    </xf>
    <xf numFmtId="38" fontId="2" fillId="0" borderId="2" xfId="1" applyFont="1" applyBorder="1">
      <alignment vertical="center"/>
    </xf>
    <xf numFmtId="38" fontId="2" fillId="0" borderId="11" xfId="1" applyFont="1" applyBorder="1" applyAlignment="1">
      <alignment horizontal="center" vertical="center"/>
    </xf>
    <xf numFmtId="38" fontId="2" fillId="0" borderId="54" xfId="1" applyFont="1" applyBorder="1" applyAlignment="1">
      <alignment horizontal="center" vertical="center"/>
    </xf>
    <xf numFmtId="38" fontId="2" fillId="0" borderId="6" xfId="1" applyFont="1" applyBorder="1" applyAlignment="1">
      <alignment horizontal="center" vertical="center"/>
    </xf>
    <xf numFmtId="179" fontId="0" fillId="0" borderId="59" xfId="0" applyNumberFormat="1" applyBorder="1" applyAlignment="1">
      <alignment horizontal="center" vertical="center"/>
    </xf>
    <xf numFmtId="179" fontId="0" fillId="0" borderId="18" xfId="0" applyNumberFormat="1" applyBorder="1" applyAlignment="1">
      <alignment horizontal="center" vertical="center"/>
    </xf>
    <xf numFmtId="38" fontId="2" fillId="0" borderId="50" xfId="1" applyFont="1" applyFill="1" applyBorder="1" applyAlignment="1">
      <alignment horizontal="right" vertical="center"/>
    </xf>
    <xf numFmtId="38" fontId="2" fillId="0" borderId="52" xfId="1" applyFont="1" applyFill="1" applyBorder="1" applyAlignment="1">
      <alignment horizontal="right" vertical="center"/>
    </xf>
    <xf numFmtId="38" fontId="2" fillId="0" borderId="40"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93" xfId="1" applyFont="1" applyFill="1" applyBorder="1" applyAlignment="1">
      <alignment horizontal="right" vertical="center"/>
    </xf>
    <xf numFmtId="38" fontId="2" fillId="0" borderId="59" xfId="1" applyFont="1" applyFill="1" applyBorder="1" applyAlignment="1">
      <alignment horizontal="right" vertical="center"/>
    </xf>
    <xf numFmtId="38" fontId="2" fillId="3" borderId="55" xfId="1" applyFont="1" applyFill="1" applyBorder="1" applyAlignment="1" applyProtection="1">
      <alignment horizontal="center" vertical="center"/>
      <protection locked="0"/>
    </xf>
    <xf numFmtId="38" fontId="2" fillId="0" borderId="2" xfId="1" applyFont="1" applyFill="1" applyBorder="1">
      <alignment vertical="center"/>
    </xf>
    <xf numFmtId="38" fontId="2" fillId="0" borderId="54" xfId="1" applyFont="1" applyFill="1" applyBorder="1" applyAlignment="1">
      <alignment horizontal="center" vertical="center"/>
    </xf>
    <xf numFmtId="0" fontId="2" fillId="0" borderId="2" xfId="1" applyNumberFormat="1" applyFont="1" applyFill="1" applyBorder="1" applyAlignment="1" applyProtection="1">
      <alignment horizontal="center" vertical="center"/>
    </xf>
    <xf numFmtId="38" fontId="2" fillId="0" borderId="56" xfId="1" applyFont="1" applyBorder="1" applyAlignment="1">
      <alignment horizontal="center" vertical="center" textRotation="255"/>
    </xf>
    <xf numFmtId="38" fontId="2" fillId="0" borderId="57" xfId="1" applyFont="1" applyBorder="1" applyAlignment="1">
      <alignment horizontal="center" vertical="center" textRotation="255"/>
    </xf>
    <xf numFmtId="49" fontId="2" fillId="3" borderId="0" xfId="1" applyNumberFormat="1" applyFont="1" applyFill="1" applyProtection="1">
      <alignment vertical="center"/>
      <protection locked="0"/>
    </xf>
    <xf numFmtId="38" fontId="2" fillId="3" borderId="9" xfId="1" applyFont="1" applyFill="1" applyBorder="1" applyAlignment="1" applyProtection="1">
      <alignment horizontal="center" vertical="center" wrapText="1"/>
      <protection locked="0"/>
    </xf>
    <xf numFmtId="38" fontId="2" fillId="3" borderId="32" xfId="1" applyFont="1" applyFill="1" applyBorder="1" applyAlignment="1" applyProtection="1">
      <alignment horizontal="center" vertical="center" wrapText="1"/>
      <protection locked="0"/>
    </xf>
    <xf numFmtId="38" fontId="2" fillId="3" borderId="33" xfId="1" applyFont="1" applyFill="1" applyBorder="1" applyAlignment="1" applyProtection="1">
      <alignment horizontal="center" vertical="center" wrapText="1"/>
      <protection locked="0"/>
    </xf>
    <xf numFmtId="38" fontId="2" fillId="3" borderId="9" xfId="1" applyFont="1" applyFill="1" applyBorder="1" applyAlignment="1">
      <alignment horizontal="center" vertical="center"/>
    </xf>
    <xf numFmtId="38" fontId="2" fillId="3" borderId="32" xfId="1" applyFont="1" applyFill="1" applyBorder="1" applyAlignment="1">
      <alignment horizontal="center" vertical="center"/>
    </xf>
    <xf numFmtId="38" fontId="2" fillId="3" borderId="33" xfId="1" applyFont="1" applyFill="1" applyBorder="1" applyAlignment="1">
      <alignment horizontal="center" vertical="center"/>
    </xf>
    <xf numFmtId="38" fontId="2" fillId="3" borderId="1" xfId="1" applyFont="1" applyFill="1" applyBorder="1" applyAlignment="1" applyProtection="1">
      <alignment horizontal="center" vertical="center" shrinkToFit="1"/>
      <protection locked="0"/>
    </xf>
    <xf numFmtId="38" fontId="2" fillId="3" borderId="2" xfId="1" applyFont="1" applyFill="1" applyBorder="1" applyAlignment="1" applyProtection="1">
      <alignment horizontal="center" vertical="center" shrinkToFit="1"/>
      <protection locked="0"/>
    </xf>
    <xf numFmtId="38" fontId="2" fillId="3" borderId="15" xfId="1" applyFont="1" applyFill="1" applyBorder="1" applyAlignment="1">
      <alignment horizontal="center" vertical="center"/>
    </xf>
    <xf numFmtId="38" fontId="2" fillId="0" borderId="2" xfId="1" applyFont="1" applyFill="1" applyBorder="1" applyAlignment="1" applyProtection="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38" fontId="2" fillId="5" borderId="2" xfId="1" applyFont="1" applyFill="1" applyBorder="1" applyAlignment="1" applyProtection="1">
      <alignment horizontal="center" vertical="center" wrapText="1"/>
    </xf>
    <xf numFmtId="38" fontId="2" fillId="5" borderId="10" xfId="1" applyFont="1" applyFill="1" applyBorder="1" applyAlignment="1" applyProtection="1">
      <alignment horizontal="center" vertical="center" wrapText="1"/>
    </xf>
    <xf numFmtId="38" fontId="2" fillId="4" borderId="22" xfId="1" applyFont="1" applyFill="1" applyBorder="1" applyAlignment="1" applyProtection="1">
      <alignment horizontal="center" vertical="center" wrapText="1"/>
    </xf>
    <xf numFmtId="38" fontId="2" fillId="4" borderId="2" xfId="1" applyFont="1" applyFill="1" applyBorder="1" applyAlignment="1" applyProtection="1">
      <alignment horizontal="center" vertical="center"/>
    </xf>
    <xf numFmtId="38" fontId="2" fillId="5" borderId="22" xfId="1" applyFont="1" applyFill="1" applyBorder="1" applyAlignment="1" applyProtection="1">
      <alignment horizontal="center" vertical="center" wrapText="1"/>
    </xf>
    <xf numFmtId="38" fontId="2" fillId="5" borderId="2" xfId="1" applyFont="1" applyFill="1" applyBorder="1" applyAlignment="1" applyProtection="1">
      <alignment horizontal="center" vertical="center"/>
    </xf>
    <xf numFmtId="38" fontId="2" fillId="5" borderId="9" xfId="1" applyFont="1" applyFill="1" applyBorder="1" applyAlignment="1" applyProtection="1">
      <alignment horizontal="center" vertical="center"/>
    </xf>
    <xf numFmtId="38" fontId="2" fillId="5" borderId="32" xfId="1" applyFont="1" applyFill="1" applyBorder="1" applyAlignment="1" applyProtection="1">
      <alignment horizontal="center" vertical="center"/>
    </xf>
    <xf numFmtId="38" fontId="2" fillId="5" borderId="15" xfId="1" applyFont="1" applyFill="1" applyBorder="1" applyAlignment="1" applyProtection="1">
      <alignment horizontal="center" vertical="center"/>
    </xf>
    <xf numFmtId="38" fontId="2" fillId="4" borderId="32" xfId="1" applyFont="1" applyFill="1" applyBorder="1" applyAlignment="1" applyProtection="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49" fontId="2" fillId="4" borderId="9" xfId="1" applyNumberFormat="1" applyFont="1" applyFill="1" applyBorder="1" applyAlignment="1" applyProtection="1">
      <alignment horizontal="center" vertical="center"/>
    </xf>
    <xf numFmtId="38" fontId="2" fillId="4" borderId="9" xfId="1" applyFont="1" applyFill="1" applyBorder="1" applyAlignment="1" applyProtection="1">
      <alignment horizontal="center" vertical="center"/>
    </xf>
    <xf numFmtId="0" fontId="0" fillId="4" borderId="15" xfId="0" applyFill="1" applyBorder="1" applyAlignment="1">
      <alignment horizontal="center" vertical="center"/>
    </xf>
    <xf numFmtId="38" fontId="2" fillId="4" borderId="23" xfId="1" applyFont="1" applyFill="1" applyBorder="1" applyAlignment="1" applyProtection="1">
      <alignment horizontal="center" vertical="center" wrapText="1"/>
    </xf>
    <xf numFmtId="38" fontId="2" fillId="4" borderId="1" xfId="1" applyFont="1" applyFill="1" applyBorder="1" applyAlignment="1" applyProtection="1">
      <alignment horizontal="center" vertical="center"/>
    </xf>
    <xf numFmtId="38" fontId="2" fillId="4" borderId="22" xfId="1" applyFont="1" applyFill="1" applyBorder="1" applyAlignment="1" applyProtection="1">
      <alignment horizontal="center" vertical="center"/>
    </xf>
    <xf numFmtId="38" fontId="2" fillId="4" borderId="24" xfId="1" applyFont="1" applyFill="1" applyBorder="1" applyAlignment="1" applyProtection="1">
      <alignment horizontal="center" vertical="center" shrinkToFit="1"/>
    </xf>
    <xf numFmtId="38" fontId="2" fillId="4" borderId="25" xfId="1" applyFont="1" applyFill="1" applyBorder="1" applyAlignment="1" applyProtection="1">
      <alignment horizontal="center" vertical="center" shrinkToFit="1"/>
    </xf>
    <xf numFmtId="38" fontId="2" fillId="4" borderId="26" xfId="1" applyFont="1" applyFill="1" applyBorder="1" applyAlignment="1" applyProtection="1">
      <alignment horizontal="center" vertical="center" shrinkToFit="1"/>
    </xf>
    <xf numFmtId="38" fontId="2" fillId="4" borderId="7" xfId="1" applyFont="1" applyFill="1" applyBorder="1" applyAlignment="1" applyProtection="1">
      <alignment horizontal="center" vertical="center" shrinkToFit="1"/>
    </xf>
    <xf numFmtId="38" fontId="2" fillId="4" borderId="27" xfId="1" applyFont="1" applyFill="1" applyBorder="1" applyAlignment="1" applyProtection="1">
      <alignment horizontal="center" vertical="center" shrinkToFit="1"/>
    </xf>
    <xf numFmtId="38" fontId="2" fillId="4" borderId="28" xfId="1" applyFont="1" applyFill="1" applyBorder="1" applyAlignment="1" applyProtection="1">
      <alignment horizontal="center" vertical="center" shrinkToFit="1"/>
    </xf>
    <xf numFmtId="38" fontId="2" fillId="4" borderId="24" xfId="1" applyFont="1" applyFill="1" applyBorder="1" applyAlignment="1" applyProtection="1">
      <alignment horizontal="center" vertical="center"/>
    </xf>
    <xf numFmtId="38" fontId="2" fillId="4" borderId="25" xfId="1" applyFont="1" applyFill="1" applyBorder="1" applyAlignment="1" applyProtection="1">
      <alignment horizontal="center" vertical="center"/>
    </xf>
    <xf numFmtId="38" fontId="2" fillId="4" borderId="26" xfId="1" applyFont="1" applyFill="1" applyBorder="1" applyAlignment="1" applyProtection="1">
      <alignment horizontal="center" vertical="center"/>
    </xf>
    <xf numFmtId="38" fontId="2" fillId="4" borderId="7" xfId="1" applyFont="1" applyFill="1" applyBorder="1" applyAlignment="1" applyProtection="1">
      <alignment horizontal="center" vertical="center"/>
    </xf>
    <xf numFmtId="38" fontId="2" fillId="4" borderId="27" xfId="1" applyFont="1" applyFill="1" applyBorder="1" applyAlignment="1" applyProtection="1">
      <alignment horizontal="center" vertical="center"/>
    </xf>
    <xf numFmtId="38" fontId="2" fillId="4" borderId="28" xfId="1" applyFont="1" applyFill="1" applyBorder="1" applyAlignment="1" applyProtection="1">
      <alignment horizontal="center" vertical="center"/>
    </xf>
    <xf numFmtId="38" fontId="6" fillId="4" borderId="1" xfId="1" applyFont="1" applyFill="1" applyBorder="1" applyAlignment="1" applyProtection="1">
      <alignment horizontal="center" vertical="center"/>
    </xf>
    <xf numFmtId="38" fontId="2" fillId="5" borderId="9" xfId="1" applyFont="1" applyFill="1" applyBorder="1" applyAlignment="1" applyProtection="1">
      <alignment horizontal="center" vertical="center" wrapText="1"/>
    </xf>
    <xf numFmtId="38" fontId="2" fillId="5" borderId="32" xfId="1" applyFont="1" applyFill="1" applyBorder="1" applyAlignment="1" applyProtection="1">
      <alignment horizontal="center" vertical="center" wrapText="1"/>
    </xf>
    <xf numFmtId="38" fontId="2" fillId="5" borderId="15" xfId="1" applyFont="1" applyFill="1" applyBorder="1" applyAlignment="1" applyProtection="1">
      <alignment horizontal="center" vertical="center" wrapText="1"/>
    </xf>
    <xf numFmtId="38" fontId="6" fillId="4" borderId="58" xfId="1" applyFont="1" applyFill="1" applyBorder="1" applyAlignment="1" applyProtection="1">
      <alignment horizontal="center" vertical="center"/>
    </xf>
    <xf numFmtId="38" fontId="2" fillId="4" borderId="2" xfId="1" applyFont="1" applyFill="1" applyBorder="1" applyProtection="1">
      <alignment vertical="center"/>
    </xf>
    <xf numFmtId="38" fontId="2" fillId="4" borderId="10" xfId="1" applyFont="1" applyFill="1" applyBorder="1" applyProtection="1">
      <alignment vertical="center"/>
    </xf>
    <xf numFmtId="38" fontId="6" fillId="0" borderId="9" xfId="1" applyFont="1" applyFill="1" applyBorder="1" applyAlignment="1">
      <alignment horizontal="center" vertical="center" wrapText="1"/>
    </xf>
    <xf numFmtId="38" fontId="6" fillId="0" borderId="32" xfId="1" applyFont="1" applyFill="1" applyBorder="1" applyAlignment="1">
      <alignment horizontal="center" vertical="center" wrapText="1"/>
    </xf>
    <xf numFmtId="38" fontId="6" fillId="0" borderId="15" xfId="1" applyFont="1" applyFill="1" applyBorder="1" applyAlignment="1">
      <alignment horizontal="center" vertical="center" wrapText="1"/>
    </xf>
    <xf numFmtId="38" fontId="2" fillId="3" borderId="17" xfId="1" applyFont="1" applyFill="1" applyBorder="1" applyAlignment="1" applyProtection="1">
      <alignment horizontal="center" vertical="center" wrapText="1"/>
      <protection locked="0"/>
    </xf>
    <xf numFmtId="38" fontId="2" fillId="3" borderId="59" xfId="1" applyFont="1" applyFill="1" applyBorder="1" applyAlignment="1" applyProtection="1">
      <alignment horizontal="center" vertical="center" wrapText="1"/>
      <protection locked="0"/>
    </xf>
    <xf numFmtId="38" fontId="2" fillId="3" borderId="18" xfId="1" applyFont="1" applyFill="1" applyBorder="1" applyAlignment="1" applyProtection="1">
      <alignment horizontal="center" vertical="center" wrapText="1"/>
      <protection locked="0"/>
    </xf>
    <xf numFmtId="38" fontId="6" fillId="5" borderId="9" xfId="1" applyFont="1" applyFill="1" applyBorder="1" applyAlignment="1" applyProtection="1">
      <alignment horizontal="center" vertical="center" wrapText="1"/>
    </xf>
    <xf numFmtId="38" fontId="6" fillId="5" borderId="32" xfId="1" applyFont="1" applyFill="1" applyBorder="1" applyAlignment="1" applyProtection="1">
      <alignment horizontal="center" vertical="center" wrapText="1"/>
    </xf>
    <xf numFmtId="38" fontId="6" fillId="5" borderId="15" xfId="1" applyFont="1" applyFill="1" applyBorder="1" applyAlignment="1" applyProtection="1">
      <alignment horizontal="center" vertical="center" wrapText="1"/>
    </xf>
    <xf numFmtId="38" fontId="2" fillId="4" borderId="17" xfId="1" applyFont="1" applyFill="1" applyBorder="1" applyAlignment="1" applyProtection="1">
      <alignment horizontal="center" vertical="center" shrinkToFit="1"/>
    </xf>
    <xf numFmtId="0" fontId="2" fillId="4" borderId="59" xfId="1" applyNumberFormat="1" applyFont="1" applyFill="1" applyBorder="1" applyAlignment="1" applyProtection="1">
      <alignment horizontal="center" vertical="center" shrinkToFit="1"/>
    </xf>
    <xf numFmtId="0" fontId="2" fillId="4" borderId="18" xfId="1" applyNumberFormat="1" applyFont="1" applyFill="1" applyBorder="1" applyAlignment="1" applyProtection="1">
      <alignment horizontal="center" vertical="center" shrinkToFit="1"/>
    </xf>
    <xf numFmtId="38" fontId="2" fillId="3" borderId="17" xfId="1" applyFont="1" applyFill="1" applyBorder="1" applyProtection="1">
      <alignment vertical="center"/>
      <protection locked="0"/>
    </xf>
    <xf numFmtId="38" fontId="2" fillId="3" borderId="59" xfId="1" applyFont="1" applyFill="1" applyBorder="1" applyProtection="1">
      <alignment vertical="center"/>
      <protection locked="0"/>
    </xf>
    <xf numFmtId="38" fontId="2" fillId="3" borderId="18" xfId="1" applyFont="1" applyFill="1" applyBorder="1" applyProtection="1">
      <alignment vertical="center"/>
      <protection locked="0"/>
    </xf>
    <xf numFmtId="38" fontId="2" fillId="4" borderId="2" xfId="1" applyFont="1" applyFill="1" applyBorder="1" applyAlignment="1" applyProtection="1">
      <alignment horizontal="center" vertical="center" wrapText="1"/>
    </xf>
    <xf numFmtId="38" fontId="2" fillId="4" borderId="60" xfId="1" applyFont="1" applyFill="1" applyBorder="1" applyAlignment="1" applyProtection="1">
      <alignment horizontal="center" vertical="center" wrapText="1"/>
    </xf>
    <xf numFmtId="38" fontId="2" fillId="4" borderId="39" xfId="1" applyFont="1" applyFill="1" applyBorder="1" applyAlignment="1" applyProtection="1">
      <alignment horizontal="center" vertical="center" wrapText="1"/>
    </xf>
    <xf numFmtId="38" fontId="6" fillId="4" borderId="9" xfId="1" applyFont="1" applyFill="1" applyBorder="1" applyAlignment="1" applyProtection="1">
      <alignment horizontal="center" vertical="center" wrapText="1"/>
    </xf>
    <xf numFmtId="38" fontId="6" fillId="4" borderId="32" xfId="1" applyFont="1" applyFill="1" applyBorder="1" applyAlignment="1" applyProtection="1">
      <alignment horizontal="center" vertical="center" wrapText="1"/>
    </xf>
    <xf numFmtId="38" fontId="6" fillId="4" borderId="15" xfId="1" applyFont="1" applyFill="1" applyBorder="1" applyAlignment="1" applyProtection="1">
      <alignment horizontal="center" vertical="center" wrapText="1"/>
    </xf>
    <xf numFmtId="38" fontId="6" fillId="0" borderId="9"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15" xfId="1" applyFont="1" applyFill="1" applyBorder="1" applyAlignment="1">
      <alignment horizontal="center" vertical="center"/>
    </xf>
    <xf numFmtId="0" fontId="2" fillId="2" borderId="6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22" xfId="0" applyFont="1" applyFill="1" applyBorder="1" applyAlignment="1">
      <alignment vertical="center" textRotation="255"/>
    </xf>
    <xf numFmtId="0" fontId="2" fillId="2" borderId="66" xfId="0" applyFont="1" applyFill="1" applyBorder="1" applyAlignment="1">
      <alignment vertical="center" textRotation="255"/>
    </xf>
    <xf numFmtId="0" fontId="2" fillId="2" borderId="2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38" fontId="6" fillId="0" borderId="2" xfId="1" applyFont="1" applyFill="1" applyBorder="1" applyAlignment="1">
      <alignment horizontal="center" vertical="center" wrapText="1"/>
    </xf>
    <xf numFmtId="38" fontId="6" fillId="0" borderId="10" xfId="1" applyFont="1" applyFill="1" applyBorder="1" applyAlignment="1">
      <alignment horizontal="center" vertical="center" wrapText="1"/>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24" xfId="0" applyFont="1" applyFill="1" applyBorder="1" applyAlignment="1">
      <alignment horizontal="center" vertical="center"/>
    </xf>
    <xf numFmtId="38" fontId="2" fillId="3" borderId="39" xfId="1" applyFont="1" applyFill="1" applyBorder="1" applyAlignment="1" applyProtection="1">
      <alignment horizontal="right" vertical="center"/>
      <protection locked="0"/>
    </xf>
    <xf numFmtId="38" fontId="2" fillId="3" borderId="20" xfId="1" applyFont="1" applyFill="1" applyBorder="1" applyAlignment="1" applyProtection="1">
      <alignment horizontal="right" vertical="center"/>
      <protection locked="0"/>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7"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1">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T$15" lockText="1" noThreeD="1"/>
</file>

<file path=xl/ctrlProps/ctrlProp10.xml><?xml version="1.0" encoding="utf-8"?>
<formControlPr xmlns="http://schemas.microsoft.com/office/spreadsheetml/2009/9/main" objectType="CheckBox" fmlaLink="$S$16" lockText="1" noThreeD="1"/>
</file>

<file path=xl/ctrlProps/ctrlProp11.xml><?xml version="1.0" encoding="utf-8"?>
<formControlPr xmlns="http://schemas.microsoft.com/office/spreadsheetml/2009/9/main" objectType="CheckBox" fmlaLink="$S$17" lockText="1" noThreeD="1"/>
</file>

<file path=xl/ctrlProps/ctrlProp12.xml><?xml version="1.0" encoding="utf-8"?>
<formControlPr xmlns="http://schemas.microsoft.com/office/spreadsheetml/2009/9/main" objectType="CheckBox" fmlaLink="$T$16" lockText="1" noThreeD="1"/>
</file>

<file path=xl/ctrlProps/ctrlProp13.xml><?xml version="1.0" encoding="utf-8"?>
<formControlPr xmlns="http://schemas.microsoft.com/office/spreadsheetml/2009/9/main" objectType="CheckBox" fmlaLink="$T$17" lockText="1" noThreeD="1"/>
</file>

<file path=xl/ctrlProps/ctrlProp14.xml><?xml version="1.0" encoding="utf-8"?>
<formControlPr xmlns="http://schemas.microsoft.com/office/spreadsheetml/2009/9/main" objectType="CheckBox" fmlaLink="$U$16" lockText="1" noThreeD="1"/>
</file>

<file path=xl/ctrlProps/ctrlProp15.xml><?xml version="1.0" encoding="utf-8"?>
<formControlPr xmlns="http://schemas.microsoft.com/office/spreadsheetml/2009/9/main" objectType="CheckBox" fmlaLink="$T$15" lockText="1" noThreeD="1"/>
</file>

<file path=xl/ctrlProps/ctrlProp16.xml><?xml version="1.0" encoding="utf-8"?>
<formControlPr xmlns="http://schemas.microsoft.com/office/spreadsheetml/2009/9/main" objectType="CheckBox" fmlaLink="$S$15" lockText="1" noThreeD="1"/>
</file>

<file path=xl/ctrlProps/ctrlProp17.xml><?xml version="1.0" encoding="utf-8"?>
<formControlPr xmlns="http://schemas.microsoft.com/office/spreadsheetml/2009/9/main" objectType="CheckBox" fmlaLink="$S$16" lockText="1" noThreeD="1"/>
</file>

<file path=xl/ctrlProps/ctrlProp18.xml><?xml version="1.0" encoding="utf-8"?>
<formControlPr xmlns="http://schemas.microsoft.com/office/spreadsheetml/2009/9/main" objectType="CheckBox" fmlaLink="$S$17" lockText="1" noThreeD="1"/>
</file>

<file path=xl/ctrlProps/ctrlProp19.xml><?xml version="1.0" encoding="utf-8"?>
<formControlPr xmlns="http://schemas.microsoft.com/office/spreadsheetml/2009/9/main" objectType="CheckBox" fmlaLink="$T$16" lockText="1" noThreeD="1"/>
</file>

<file path=xl/ctrlProps/ctrlProp2.xml><?xml version="1.0" encoding="utf-8"?>
<formControlPr xmlns="http://schemas.microsoft.com/office/spreadsheetml/2009/9/main" objectType="CheckBox" fmlaLink="$S$15" lockText="1" noThreeD="1"/>
</file>

<file path=xl/ctrlProps/ctrlProp20.xml><?xml version="1.0" encoding="utf-8"?>
<formControlPr xmlns="http://schemas.microsoft.com/office/spreadsheetml/2009/9/main" objectType="CheckBox" fmlaLink="$T$17" lockText="1" noThreeD="1"/>
</file>

<file path=xl/ctrlProps/ctrlProp21.xml><?xml version="1.0" encoding="utf-8"?>
<formControlPr xmlns="http://schemas.microsoft.com/office/spreadsheetml/2009/9/main" objectType="CheckBox" fmlaLink="$AI$8" lockText="1" noThreeD="1"/>
</file>

<file path=xl/ctrlProps/ctrlProp22.xml><?xml version="1.0" encoding="utf-8"?>
<formControlPr xmlns="http://schemas.microsoft.com/office/spreadsheetml/2009/9/main" objectType="CheckBox" fmlaLink="$AH$8" lockText="1" noThreeD="1"/>
</file>

<file path=xl/ctrlProps/ctrlProp23.xml><?xml version="1.0" encoding="utf-8"?>
<formControlPr xmlns="http://schemas.microsoft.com/office/spreadsheetml/2009/9/main" objectType="CheckBox" fmlaLink="$AH$7" lockText="1" noThreeD="1"/>
</file>

<file path=xl/ctrlProps/ctrlProp24.xml><?xml version="1.0" encoding="utf-8"?>
<formControlPr xmlns="http://schemas.microsoft.com/office/spreadsheetml/2009/9/main" objectType="CheckBox" fmlaLink="$AI$7" lockText="1" noThreeD="1"/>
</file>

<file path=xl/ctrlProps/ctrlProp25.xml><?xml version="1.0" encoding="utf-8"?>
<formControlPr xmlns="http://schemas.microsoft.com/office/spreadsheetml/2009/9/main" objectType="CheckBox" fmlaLink="$AJ$7" lockText="1" noThreeD="1"/>
</file>

<file path=xl/ctrlProps/ctrlProp26.xml><?xml version="1.0" encoding="utf-8"?>
<formControlPr xmlns="http://schemas.microsoft.com/office/spreadsheetml/2009/9/main" objectType="CheckBox" fmlaLink="$AH$9" lockText="1" noThreeD="1"/>
</file>

<file path=xl/ctrlProps/ctrlProp27.xml><?xml version="1.0" encoding="utf-8"?>
<formControlPr xmlns="http://schemas.microsoft.com/office/spreadsheetml/2009/9/main" objectType="CheckBox" fmlaLink="$AH$10" lockText="1" noThreeD="1"/>
</file>

<file path=xl/ctrlProps/ctrlProp28.xml><?xml version="1.0" encoding="utf-8"?>
<formControlPr xmlns="http://schemas.microsoft.com/office/spreadsheetml/2009/9/main" objectType="CheckBox" fmlaLink="$AI$9" lockText="1" noThreeD="1"/>
</file>

<file path=xl/ctrlProps/ctrlProp29.xml><?xml version="1.0" encoding="utf-8"?>
<formControlPr xmlns="http://schemas.microsoft.com/office/spreadsheetml/2009/9/main" objectType="CheckBox" fmlaLink="$AI$10" lockText="1" noThreeD="1"/>
</file>

<file path=xl/ctrlProps/ctrlProp3.xml><?xml version="1.0" encoding="utf-8"?>
<formControlPr xmlns="http://schemas.microsoft.com/office/spreadsheetml/2009/9/main" objectType="CheckBox" fmlaLink="$S$16" lockText="1" noThreeD="1"/>
</file>

<file path=xl/ctrlProps/ctrlProp30.xml><?xml version="1.0" encoding="utf-8"?>
<formControlPr xmlns="http://schemas.microsoft.com/office/spreadsheetml/2009/9/main" objectType="CheckBox" fmlaLink="$AJ$9" lockText="1" noThreeD="1"/>
</file>

<file path=xl/ctrlProps/ctrlProp4.xml><?xml version="1.0" encoding="utf-8"?>
<formControlPr xmlns="http://schemas.microsoft.com/office/spreadsheetml/2009/9/main" objectType="CheckBox" fmlaLink="$S$17" lockText="1" noThreeD="1"/>
</file>

<file path=xl/ctrlProps/ctrlProp5.xml><?xml version="1.0" encoding="utf-8"?>
<formControlPr xmlns="http://schemas.microsoft.com/office/spreadsheetml/2009/9/main" objectType="CheckBox" fmlaLink="$T$16"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U$16" lockText="1" noThreeD="1"/>
</file>

<file path=xl/ctrlProps/ctrlProp8.xml><?xml version="1.0" encoding="utf-8"?>
<formControlPr xmlns="http://schemas.microsoft.com/office/spreadsheetml/2009/9/main" objectType="CheckBox" fmlaLink="$T$15" lockText="1" noThreeD="1"/>
</file>

<file path=xl/ctrlProps/ctrlProp9.xml><?xml version="1.0" encoding="utf-8"?>
<formControlPr xmlns="http://schemas.microsoft.com/office/spreadsheetml/2009/9/main" objectType="CheckBox" fmlaLink="$S$15" lockText="1" noThreeD="1"/>
</file>

<file path=xl/drawings/drawing1.xml><?xml version="1.0" encoding="utf-8"?>
<xdr:wsDr xmlns:xdr="http://schemas.openxmlformats.org/drawingml/2006/spreadsheetDrawing" xmlns:a="http://schemas.openxmlformats.org/drawingml/2006/main">
  <xdr:oneCellAnchor>
    <xdr:from>
      <xdr:col>10</xdr:col>
      <xdr:colOff>57150</xdr:colOff>
      <xdr:row>11</xdr:row>
      <xdr:rowOff>161925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58325"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180975</xdr:colOff>
      <xdr:row>1</xdr:row>
      <xdr:rowOff>28575</xdr:rowOff>
    </xdr:from>
    <xdr:to>
      <xdr:col>31</xdr:col>
      <xdr:colOff>552450</xdr:colOff>
      <xdr:row>6</xdr:row>
      <xdr:rowOff>66675</xdr:rowOff>
    </xdr:to>
    <xdr:sp macro="" textlink="">
      <xdr:nvSpPr>
        <xdr:cNvPr id="47172" name="Text Box 48">
          <a:extLst>
            <a:ext uri="{FF2B5EF4-FFF2-40B4-BE49-F238E27FC236}">
              <a16:creationId xmlns:a16="http://schemas.microsoft.com/office/drawing/2014/main" id="{00000000-0008-0000-0100-000044B80000}"/>
            </a:ext>
          </a:extLst>
        </xdr:cNvPr>
        <xdr:cNvSpPr txBox="1">
          <a:spLocks noChangeArrowheads="1"/>
        </xdr:cNvSpPr>
      </xdr:nvSpPr>
      <xdr:spPr bwMode="auto">
        <a:xfrm>
          <a:off x="7229475" y="419100"/>
          <a:ext cx="7200900" cy="1200150"/>
        </a:xfrm>
        <a:prstGeom prst="rect">
          <a:avLst/>
        </a:prstGeom>
        <a:solidFill>
          <a:srgbClr xmlns:mc="http://schemas.openxmlformats.org/markup-compatibility/2006" xmlns:a14="http://schemas.microsoft.com/office/drawing/2010/main" val="FF6600" mc:Ignorable="a14" a14:legacySpreadsheetColorIndex="53"/>
        </a:solidFill>
        <a:ln w="9525">
          <a:solidFill>
            <a:srgbClr val="000000"/>
          </a:solidFill>
          <a:miter lim="800000"/>
          <a:headEnd/>
          <a:tailEnd/>
        </a:ln>
      </xdr:spPr>
      <xdr:txBody>
        <a:bodyPr vertOverflow="clip" wrap="square" lIns="45720" tIns="22860" rIns="0" bIns="0" anchor="t"/>
        <a:lstStyle/>
        <a:p>
          <a:pPr algn="l" rtl="0">
            <a:lnSpc>
              <a:spcPts val="1700"/>
            </a:lnSpc>
            <a:defRPr sz="1000"/>
          </a:pPr>
          <a:r>
            <a:rPr lang="ja-JP" altLang="en-US" sz="1400" b="1" i="0" u="none" strike="noStrike" baseline="0">
              <a:solidFill>
                <a:srgbClr val="000000"/>
              </a:solidFill>
              <a:latin typeface="HG丸ｺﾞｼｯｸM-PRO"/>
              <a:ea typeface="HG丸ｺﾞｼｯｸM-PRO"/>
            </a:rPr>
            <a:t>　　　　　　　　黄色の着色セル内のみ記入してください。</a:t>
          </a:r>
        </a:p>
        <a:p>
          <a:pPr algn="l" rtl="0">
            <a:lnSpc>
              <a:spcPts val="1700"/>
            </a:lnSpc>
            <a:defRPr sz="1000"/>
          </a:pPr>
          <a:r>
            <a:rPr lang="ja-JP" altLang="en-US" sz="1400" b="1" i="0" u="none" strike="noStrike" baseline="0">
              <a:solidFill>
                <a:srgbClr val="000000"/>
              </a:solidFill>
              <a:latin typeface="HG丸ｺﾞｼｯｸM-PRO"/>
              <a:ea typeface="HG丸ｺﾞｼｯｸM-PRO"/>
            </a:rPr>
            <a:t>＊シートの削除は行わないでください。</a:t>
          </a:r>
        </a:p>
        <a:p>
          <a:pPr algn="l" rtl="0">
            <a:defRPr sz="1000"/>
          </a:pPr>
          <a:r>
            <a:rPr lang="ja-JP" altLang="en-US" sz="1400" b="1" i="0" u="none" strike="noStrike" baseline="0">
              <a:solidFill>
                <a:srgbClr val="000000"/>
              </a:solidFill>
              <a:latin typeface="HG丸ｺﾞｼｯｸM-PRO"/>
              <a:ea typeface="HG丸ｺﾞｼｯｸM-PRO"/>
            </a:rPr>
            <a:t>＊橋梁申請の場合はトンネル及び舗装の申請書は絶対記入しないでください。</a:t>
          </a:r>
          <a:endParaRPr lang="ja-JP" altLang="en-US" sz="1400" b="0" i="0" u="none" strike="noStrike" baseline="0">
            <a:solidFill>
              <a:srgbClr val="000000"/>
            </a:solidFill>
            <a:latin typeface="HG丸ｺﾞｼｯｸM-PRO"/>
            <a:ea typeface="HG丸ｺﾞｼｯｸM-PRO"/>
          </a:endParaRPr>
        </a:p>
        <a:p>
          <a:pPr algn="l" rtl="0">
            <a:lnSpc>
              <a:spcPts val="1700"/>
            </a:lnSpc>
            <a:defRPr sz="1000"/>
          </a:pPr>
          <a:r>
            <a:rPr lang="ja-JP" altLang="en-US" sz="1400" b="1" i="0" u="none" strike="noStrike" baseline="0">
              <a:solidFill>
                <a:srgbClr val="000000"/>
              </a:solidFill>
              <a:latin typeface="HG丸ｺﾞｼｯｸM-PRO"/>
              <a:ea typeface="HG丸ｺﾞｼｯｸM-PRO"/>
            </a:rPr>
            <a:t>＊橋梁申請と舗装申請を同時に提出される場合は、橋梁のみのファイルと舗装のみのファイルを２つにわけて作成及び提出してください。</a:t>
          </a:r>
        </a:p>
      </xdr:txBody>
    </xdr:sp>
    <xdr:clientData/>
  </xdr:twoCellAnchor>
  <xdr:twoCellAnchor>
    <xdr:from>
      <xdr:col>2</xdr:col>
      <xdr:colOff>171450</xdr:colOff>
      <xdr:row>5</xdr:row>
      <xdr:rowOff>285750</xdr:rowOff>
    </xdr:from>
    <xdr:to>
      <xdr:col>2</xdr:col>
      <xdr:colOff>381000</xdr:colOff>
      <xdr:row>6</xdr:row>
      <xdr:rowOff>57150</xdr:rowOff>
    </xdr:to>
    <xdr:sp macro="" textlink="">
      <xdr:nvSpPr>
        <xdr:cNvPr id="47156" name="Text Box 52">
          <a:extLst>
            <a:ext uri="{FF2B5EF4-FFF2-40B4-BE49-F238E27FC236}">
              <a16:creationId xmlns:a16="http://schemas.microsoft.com/office/drawing/2014/main" id="{00000000-0008-0000-0100-000034B80000}"/>
            </a:ext>
          </a:extLst>
        </xdr:cNvPr>
        <xdr:cNvSpPr txBox="1">
          <a:spLocks noChangeArrowheads="1"/>
        </xdr:cNvSpPr>
      </xdr:nvSpPr>
      <xdr:spPr bwMode="auto">
        <a:xfrm>
          <a:off x="552450" y="114300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①</a:t>
          </a:r>
        </a:p>
      </xdr:txBody>
    </xdr:sp>
    <xdr:clientData fLocksWithSheet="0" fPrintsWithSheet="0"/>
  </xdr:twoCellAnchor>
  <xdr:twoCellAnchor>
    <xdr:from>
      <xdr:col>14</xdr:col>
      <xdr:colOff>200025</xdr:colOff>
      <xdr:row>8</xdr:row>
      <xdr:rowOff>0</xdr:rowOff>
    </xdr:from>
    <xdr:to>
      <xdr:col>29</xdr:col>
      <xdr:colOff>457200</xdr:colOff>
      <xdr:row>33</xdr:row>
      <xdr:rowOff>22412</xdr:rowOff>
    </xdr:to>
    <xdr:sp macro="" textlink="">
      <xdr:nvSpPr>
        <xdr:cNvPr id="47174" name="Text Box 53">
          <a:extLst>
            <a:ext uri="{FF2B5EF4-FFF2-40B4-BE49-F238E27FC236}">
              <a16:creationId xmlns:a16="http://schemas.microsoft.com/office/drawing/2014/main" id="{00000000-0008-0000-0100-000046B80000}"/>
            </a:ext>
          </a:extLst>
        </xdr:cNvPr>
        <xdr:cNvSpPr txBox="1">
          <a:spLocks noChangeArrowheads="1"/>
        </xdr:cNvSpPr>
      </xdr:nvSpPr>
      <xdr:spPr bwMode="auto">
        <a:xfrm>
          <a:off x="7259731" y="1871382"/>
          <a:ext cx="5759263" cy="6219265"/>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l" rtl="0">
            <a:defRPr sz="1000"/>
          </a:pPr>
          <a:r>
            <a:rPr lang="ja-JP" altLang="en-US" sz="1100" b="1" i="0" u="none" strike="noStrike" baseline="0">
              <a:solidFill>
                <a:srgbClr val="FF0000"/>
              </a:solidFill>
              <a:latin typeface="ＭＳ Ｐゴシック"/>
              <a:ea typeface="ＭＳ Ｐゴシック"/>
            </a:rPr>
            <a:t>①申請日・・・・・申請される日をご記入ください。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②事務所名・・・管理事務所名をプルダウンから選択してください。</a:t>
          </a:r>
        </a:p>
        <a:p>
          <a:pPr algn="l" rtl="0">
            <a:defRPr sz="1000"/>
          </a:pPr>
          <a:r>
            <a:rPr lang="ja-JP" altLang="en-US" sz="1100" b="1" i="0" u="none" strike="noStrike" baseline="0">
              <a:solidFill>
                <a:srgbClr val="FF0000"/>
              </a:solidFill>
              <a:latin typeface="ＭＳ Ｐゴシック"/>
              <a:ea typeface="ＭＳ Ｐゴシック"/>
            </a:rPr>
            <a:t>③橋梁名コード・・様式１左上段に記載してある８桁のコードを入力</a:t>
          </a:r>
        </a:p>
        <a:p>
          <a:pPr algn="l" rtl="0">
            <a:lnSpc>
              <a:spcPts val="1300"/>
            </a:lnSpc>
            <a:defRPr sz="1000"/>
          </a:pPr>
          <a:r>
            <a:rPr lang="ja-JP" altLang="en-US" sz="1100" b="1" i="0" u="none" strike="noStrike" baseline="0">
              <a:solidFill>
                <a:srgbClr val="FF0000"/>
              </a:solidFill>
              <a:latin typeface="ＭＳ Ｐゴシック"/>
              <a:ea typeface="ＭＳ Ｐゴシック"/>
            </a:rPr>
            <a:t>　　　　　　　　　　　してください。（橋梁名コードが解らない場合は必</a:t>
          </a:r>
        </a:p>
        <a:p>
          <a:pPr algn="l" rtl="0">
            <a:defRPr sz="1000"/>
          </a:pPr>
          <a:r>
            <a:rPr lang="ja-JP" altLang="en-US" sz="1100" b="1" i="0" u="none" strike="noStrike" baseline="0">
              <a:solidFill>
                <a:srgbClr val="FF0000"/>
              </a:solidFill>
              <a:latin typeface="ＭＳ Ｐゴシック"/>
              <a:ea typeface="ＭＳ Ｐゴシック"/>
            </a:rPr>
            <a:t>　　　　　　　　　　　ず発注者に問い合わせをおこない確認してくださ</a:t>
          </a:r>
        </a:p>
        <a:p>
          <a:pPr algn="l" rtl="0">
            <a:lnSpc>
              <a:spcPts val="1300"/>
            </a:lnSpc>
            <a:defRPr sz="1000"/>
          </a:pPr>
          <a:r>
            <a:rPr lang="ja-JP" altLang="en-US" sz="1100" b="1" i="0" u="none" strike="noStrike" baseline="0">
              <a:solidFill>
                <a:srgbClr val="FF0000"/>
              </a:solidFill>
              <a:latin typeface="ＭＳ Ｐゴシック"/>
              <a:ea typeface="ＭＳ Ｐゴシック"/>
            </a:rPr>
            <a:t>　　　　　　　　　　　い。）</a:t>
          </a:r>
        </a:p>
        <a:p>
          <a:pPr algn="l" rtl="0">
            <a:lnSpc>
              <a:spcPts val="1300"/>
            </a:lnSpc>
            <a:defRPr sz="1000"/>
          </a:pPr>
          <a:r>
            <a:rPr lang="ja-JP" altLang="en-US" sz="1100" b="1" i="0" u="none" strike="noStrike" baseline="0">
              <a:solidFill>
                <a:srgbClr val="FF0000"/>
              </a:solidFill>
              <a:latin typeface="ＭＳ Ｐゴシック"/>
              <a:ea typeface="ＭＳ Ｐゴシック"/>
            </a:rPr>
            <a:t>④施設名称・・・様式１左上段にある橋梁名を入力してください。</a:t>
          </a:r>
        </a:p>
        <a:p>
          <a:pPr algn="l" rtl="0">
            <a:defRPr sz="1000"/>
          </a:pPr>
          <a:r>
            <a:rPr lang="ja-JP" altLang="en-US" sz="1100" b="1" i="0" u="none" strike="noStrike" baseline="0">
              <a:solidFill>
                <a:srgbClr val="FF0000"/>
              </a:solidFill>
              <a:latin typeface="ＭＳ Ｐゴシック"/>
              <a:ea typeface="ＭＳ Ｐゴシック"/>
            </a:rPr>
            <a:t>　　　　　　　　　　（例：○○橋）</a:t>
          </a:r>
        </a:p>
        <a:p>
          <a:pPr algn="l" rtl="0">
            <a:lnSpc>
              <a:spcPts val="1300"/>
            </a:lnSpc>
            <a:defRPr sz="1000"/>
          </a:pPr>
          <a:r>
            <a:rPr lang="ja-JP" altLang="en-US" sz="1100" b="1" i="0" u="none" strike="noStrike" baseline="0">
              <a:solidFill>
                <a:srgbClr val="FF0000"/>
              </a:solidFill>
              <a:latin typeface="ＭＳ Ｐゴシック"/>
              <a:ea typeface="+mn-ea"/>
            </a:rPr>
            <a:t>⑤施設・点検・・・どちらか選択してください。</a:t>
          </a:r>
        </a:p>
        <a:p>
          <a:pPr algn="l" rtl="0">
            <a:lnSpc>
              <a:spcPts val="1300"/>
            </a:lnSpc>
            <a:defRPr sz="1000"/>
          </a:pPr>
          <a:r>
            <a:rPr lang="ja-JP" altLang="en-US" sz="1100" b="1" i="0" u="none" strike="noStrike" baseline="0">
              <a:solidFill>
                <a:srgbClr val="FF0000"/>
              </a:solidFill>
              <a:latin typeface="ＭＳ Ｐゴシック"/>
              <a:ea typeface="+mn-ea"/>
            </a:rPr>
            <a:t>　　　　　　　　　　　（工事等を行った場合は、施設データにチェックをいれて</a:t>
          </a:r>
        </a:p>
        <a:p>
          <a:pPr algn="l" rtl="0">
            <a:lnSpc>
              <a:spcPts val="1300"/>
            </a:lnSpc>
            <a:defRPr sz="1000"/>
          </a:pPr>
          <a:r>
            <a:rPr lang="ja-JP" altLang="en-US" sz="1100" b="1" i="0" u="none" strike="noStrike" baseline="0">
              <a:solidFill>
                <a:srgbClr val="FF0000"/>
              </a:solidFill>
              <a:latin typeface="ＭＳ Ｐゴシック"/>
              <a:ea typeface="+mn-ea"/>
            </a:rPr>
            <a:t>　　　　　　　　　　　　点検・調査等を行った場合は、点検データにチェックを入れてください。）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⑥発注機関・・・発注機関を記入してください。</a:t>
          </a:r>
        </a:p>
        <a:p>
          <a:pPr algn="l" rtl="0">
            <a:defRPr sz="1000"/>
          </a:pPr>
          <a:r>
            <a:rPr lang="ja-JP" altLang="en-US" sz="1100" b="1" i="0" u="none" strike="noStrike" baseline="0">
              <a:solidFill>
                <a:srgbClr val="FF0000"/>
              </a:solidFill>
              <a:latin typeface="ＭＳ Ｐゴシック"/>
              <a:ea typeface="ＭＳ Ｐゴシック"/>
            </a:rPr>
            <a:t>　　　　　　　　　　（支所ではなくて本所となります。）</a:t>
          </a:r>
        </a:p>
        <a:p>
          <a:pPr algn="l" rtl="0">
            <a:lnSpc>
              <a:spcPts val="1300"/>
            </a:lnSpc>
            <a:defRPr sz="1000"/>
          </a:pPr>
          <a:r>
            <a:rPr lang="ja-JP" altLang="en-US" sz="1100" b="1" i="0" u="none" strike="noStrike" baseline="0">
              <a:solidFill>
                <a:srgbClr val="FF0000"/>
              </a:solidFill>
              <a:latin typeface="ＭＳ Ｐゴシック"/>
              <a:ea typeface="ＭＳ Ｐゴシック"/>
            </a:rPr>
            <a:t>⑦種別・・・・・・・（国）一般国道　（主）主要地方道　（一）一般県道</a:t>
          </a:r>
        </a:p>
        <a:p>
          <a:pPr algn="l" rtl="0">
            <a:defRPr sz="1000"/>
          </a:pPr>
          <a:r>
            <a:rPr lang="ja-JP" altLang="en-US" sz="1100" b="1" i="0" u="none" strike="noStrike" baseline="0">
              <a:solidFill>
                <a:srgbClr val="FF0000"/>
              </a:solidFill>
              <a:latin typeface="ＭＳ Ｐゴシック"/>
              <a:ea typeface="ＭＳ Ｐゴシック"/>
            </a:rPr>
            <a:t>　　　　　　　　　　を選択してください。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⑧路線番号・・・路線番号を入力してください。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⑨路線名・・・・・路線名を入力してください。</a:t>
          </a:r>
        </a:p>
        <a:p>
          <a:pPr algn="l" rtl="0">
            <a:defRPr sz="1000"/>
          </a:pPr>
          <a:r>
            <a:rPr lang="ja-JP" altLang="en-US" sz="1100" b="1" i="0" u="none" strike="noStrike" baseline="0">
              <a:solidFill>
                <a:srgbClr val="FF0000"/>
              </a:solidFill>
              <a:latin typeface="ＭＳ Ｐゴシック"/>
              <a:ea typeface="ＭＳ Ｐゴシック"/>
            </a:rPr>
            <a:t>　　　　　　　　　　（例：一般国道の場合 　・・・一般国道○○○号</a:t>
          </a:r>
        </a:p>
        <a:p>
          <a:pPr algn="l" rtl="0">
            <a:lnSpc>
              <a:spcPts val="1300"/>
            </a:lnSpc>
            <a:defRPr sz="1000"/>
          </a:pPr>
          <a:r>
            <a:rPr lang="ja-JP" altLang="en-US" sz="1100" b="1" i="0" u="none" strike="noStrike" baseline="0">
              <a:solidFill>
                <a:srgbClr val="FF0000"/>
              </a:solidFill>
              <a:latin typeface="ＭＳ Ｐゴシック"/>
              <a:ea typeface="ＭＳ Ｐゴシック"/>
            </a:rPr>
            <a:t>　　　　　　　　　　　　　主要地方道の場合・・・○○○○線</a:t>
          </a:r>
        </a:p>
        <a:p>
          <a:pPr algn="l" rtl="0">
            <a:defRPr sz="1000"/>
          </a:pPr>
          <a:r>
            <a:rPr lang="ja-JP" altLang="en-US" sz="1100" b="1" i="0" u="none" strike="noStrike" baseline="0">
              <a:solidFill>
                <a:srgbClr val="FF0000"/>
              </a:solidFill>
              <a:latin typeface="ＭＳ Ｐゴシック"/>
              <a:ea typeface="ＭＳ Ｐゴシック"/>
            </a:rPr>
            <a:t>　　　　　　　　　　　　　一般県道の場合　 ・・・○○○○線）</a:t>
          </a:r>
        </a:p>
        <a:p>
          <a:pPr algn="l" rtl="0">
            <a:lnSpc>
              <a:spcPts val="1300"/>
            </a:lnSpc>
            <a:defRPr sz="1000"/>
          </a:pPr>
          <a:r>
            <a:rPr lang="ja-JP" altLang="en-US" sz="1100" b="1" i="0" u="none" strike="noStrike" baseline="0">
              <a:solidFill>
                <a:srgbClr val="FF0000"/>
              </a:solidFill>
              <a:latin typeface="ＭＳ Ｐゴシック"/>
              <a:ea typeface="ＭＳ Ｐゴシック"/>
            </a:rPr>
            <a:t>⑩施設箇所・・・施工箇所（住所）を入力してください。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⑪業務内容・・・どれか選択してください。</a:t>
          </a:r>
        </a:p>
        <a:p>
          <a:pPr algn="l" rtl="0">
            <a:defRPr sz="1000"/>
          </a:pPr>
          <a:r>
            <a:rPr lang="ja-JP" altLang="en-US" sz="1100" b="1" i="0" u="none" strike="noStrike" baseline="0">
              <a:solidFill>
                <a:srgbClr val="FF0000"/>
              </a:solidFill>
              <a:latin typeface="ＭＳ Ｐゴシック"/>
              <a:ea typeface="ＭＳ Ｐゴシック"/>
            </a:rPr>
            <a:t>　　　　　　　　　　（２つ以上の選択も可能です。）</a:t>
          </a:r>
        </a:p>
        <a:p>
          <a:pPr algn="l" rtl="0">
            <a:lnSpc>
              <a:spcPts val="1300"/>
            </a:lnSpc>
            <a:defRPr sz="1000"/>
          </a:pPr>
          <a:r>
            <a:rPr lang="ja-JP" altLang="en-US" sz="1100" b="1" i="0" u="none" strike="noStrike" baseline="0">
              <a:solidFill>
                <a:srgbClr val="FF0000"/>
              </a:solidFill>
              <a:latin typeface="ＭＳ Ｐゴシック"/>
              <a:ea typeface="ＭＳ Ｐゴシック"/>
            </a:rPr>
            <a:t>⑫起工番号・・・起工番号を記載してください。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（例：</a:t>
          </a:r>
          <a:r>
            <a:rPr lang="en-US" altLang="ja-JP" sz="1100" b="1" i="0" u="sng" strike="noStrike" baseline="0">
              <a:solidFill>
                <a:srgbClr val="FF0000"/>
              </a:solidFill>
              <a:latin typeface="ＭＳ Ｐゴシック"/>
              <a:ea typeface="ＭＳ Ｐゴシック"/>
            </a:rPr>
            <a:t>423</a:t>
          </a:r>
          <a:r>
            <a:rPr lang="en-US" altLang="ja-JP" sz="1100" b="1" i="0" u="none" strike="noStrike" baseline="0">
              <a:solidFill>
                <a:srgbClr val="FF0000"/>
              </a:solidFill>
              <a:latin typeface="ＭＳ Ｐゴシック"/>
              <a:ea typeface="ＭＳ Ｐゴシック"/>
            </a:rPr>
            <a:t>-12345-001</a:t>
          </a:r>
          <a:r>
            <a:rPr lang="ja-JP" altLang="en-US" sz="1100" b="1" i="0" u="none" strike="noStrike" baseline="0">
              <a:solidFill>
                <a:srgbClr val="FF0000"/>
              </a:solidFill>
              <a:latin typeface="ＭＳ Ｐゴシック"/>
              <a:ea typeface="ＭＳ Ｐゴシック"/>
            </a:rPr>
            <a:t>）</a:t>
          </a:r>
        </a:p>
        <a:p>
          <a:pPr algn="l" rtl="0">
            <a:defRPr sz="1000"/>
          </a:pPr>
          <a:r>
            <a:rPr lang="ja-JP" altLang="en-US" sz="1100" b="1" i="0" u="none" strike="noStrike" baseline="0">
              <a:solidFill>
                <a:srgbClr val="FF0000"/>
              </a:solidFill>
              <a:latin typeface="ＭＳ Ｐゴシック"/>
              <a:ea typeface="ＭＳ Ｐゴシック"/>
            </a:rPr>
            <a:t>　　　　　　　　　　　　　　　「</a:t>
          </a:r>
          <a:r>
            <a:rPr lang="en-US" altLang="ja-JP" sz="1100" b="1" i="0" u="none" strike="noStrike" baseline="0">
              <a:solidFill>
                <a:srgbClr val="FF0000"/>
              </a:solidFill>
              <a:latin typeface="ＭＳ Ｐゴシック"/>
              <a:ea typeface="ＭＳ Ｐゴシック"/>
            </a:rPr>
            <a:t>4</a:t>
          </a:r>
          <a:r>
            <a:rPr lang="ja-JP" altLang="en-US" sz="1100" b="1" i="0" u="none" strike="noStrike" baseline="0">
              <a:solidFill>
                <a:srgbClr val="FF0000"/>
              </a:solidFill>
              <a:latin typeface="ＭＳ Ｐゴシック"/>
              <a:ea typeface="ＭＳ Ｐゴシック"/>
            </a:rPr>
            <a:t>」は平成　「</a:t>
          </a:r>
          <a:r>
            <a:rPr lang="en-US" altLang="ja-JP" sz="1100" b="1" i="0" u="none" strike="noStrike" baseline="0">
              <a:solidFill>
                <a:srgbClr val="FF0000"/>
              </a:solidFill>
              <a:latin typeface="ＭＳ Ｐゴシック"/>
              <a:ea typeface="ＭＳ Ｐゴシック"/>
            </a:rPr>
            <a:t>23</a:t>
          </a:r>
          <a:r>
            <a:rPr lang="ja-JP" altLang="en-US" sz="1100" b="1" i="0" u="none" strike="noStrike" baseline="0">
              <a:solidFill>
                <a:srgbClr val="FF0000"/>
              </a:solidFill>
              <a:latin typeface="ＭＳ Ｐゴシック"/>
              <a:ea typeface="ＭＳ Ｐゴシック"/>
            </a:rPr>
            <a:t>」は年度を表しています。　</a:t>
          </a:r>
        </a:p>
        <a:p>
          <a:pPr algn="l" rtl="0">
            <a:lnSpc>
              <a:spcPts val="1300"/>
            </a:lnSpc>
            <a:defRPr sz="1000"/>
          </a:pPr>
          <a:r>
            <a:rPr lang="ja-JP" altLang="en-US" sz="1100" b="1" i="0" u="none" strike="noStrike" baseline="0">
              <a:solidFill>
                <a:srgbClr val="FF0000"/>
              </a:solidFill>
              <a:latin typeface="ＭＳ Ｐゴシック"/>
              <a:ea typeface="ＭＳ Ｐゴシック"/>
            </a:rPr>
            <a:t>⑬業務名・・・・・業務名あるいは工事名を記載してください。</a:t>
          </a:r>
        </a:p>
        <a:p>
          <a:pPr algn="l" rtl="0">
            <a:defRPr sz="1000"/>
          </a:pPr>
          <a:r>
            <a:rPr lang="ja-JP" altLang="en-US" sz="1100" b="1" i="0" u="none" strike="noStrike" baseline="0">
              <a:solidFill>
                <a:srgbClr val="FF0000"/>
              </a:solidFill>
              <a:latin typeface="ＭＳ Ｐゴシック"/>
              <a:ea typeface="ＭＳ Ｐゴシック"/>
            </a:rPr>
            <a:t>　　　　　　　　　　路線名は不要です。</a:t>
          </a:r>
        </a:p>
        <a:p>
          <a:pPr algn="l" rtl="0">
            <a:lnSpc>
              <a:spcPts val="1300"/>
            </a:lnSpc>
            <a:defRPr sz="1000"/>
          </a:pPr>
          <a:r>
            <a:rPr lang="ja-JP" altLang="en-US" sz="1100" b="1" i="0" u="none" strike="noStrike" baseline="0">
              <a:solidFill>
                <a:srgbClr val="FF0000"/>
              </a:solidFill>
              <a:latin typeface="ＭＳ Ｐゴシック"/>
              <a:ea typeface="ＭＳ Ｐゴシック"/>
            </a:rPr>
            <a:t>　　　　　　　　　　（例：橋梁補修工事）</a:t>
          </a:r>
        </a:p>
        <a:p>
          <a:pPr algn="l" rtl="0">
            <a:lnSpc>
              <a:spcPts val="1300"/>
            </a:lnSpc>
            <a:defRPr sz="1000"/>
          </a:pPr>
          <a:r>
            <a:rPr lang="ja-JP" altLang="en-US" sz="1100" b="1" i="0" u="none" strike="noStrike" baseline="0">
              <a:solidFill>
                <a:srgbClr val="FF0000"/>
              </a:solidFill>
              <a:latin typeface="ＭＳ Ｐゴシック"/>
              <a:ea typeface="ＭＳ Ｐゴシック"/>
            </a:rPr>
            <a:t>⑭数量・・・・・・今回申請を行う様式等の枚数等をご記入ください。</a:t>
          </a:r>
        </a:p>
        <a:p>
          <a:pPr algn="l" rtl="0">
            <a:defRPr sz="1000"/>
          </a:pPr>
          <a:r>
            <a:rPr lang="ja-JP" altLang="en-US" sz="1100" b="1" i="0" u="none" strike="noStrike" baseline="0">
              <a:solidFill>
                <a:srgbClr val="FF0000"/>
              </a:solidFill>
              <a:latin typeface="ＭＳ Ｐゴシック"/>
              <a:ea typeface="ＭＳ Ｐゴシック"/>
            </a:rPr>
            <a:t>　　　　　　　　　　（設計計算書は１式計上となります。）</a:t>
          </a:r>
        </a:p>
        <a:p>
          <a:pPr algn="l" rtl="0">
            <a:lnSpc>
              <a:spcPts val="1300"/>
            </a:lnSpc>
            <a:defRPr sz="1000"/>
          </a:pPr>
          <a:r>
            <a:rPr lang="ja-JP" altLang="en-US" sz="1100" b="1" i="0" u="none" strike="noStrike" baseline="0">
              <a:solidFill>
                <a:srgbClr val="FF0000"/>
              </a:solidFill>
              <a:latin typeface="ＭＳ Ｐゴシック"/>
              <a:ea typeface="ＭＳ Ｐゴシック"/>
            </a:rPr>
            <a:t>⑮申請者・・・・・貴社の郵便番号・住所・会社名・電話番号・担当者</a:t>
          </a:r>
        </a:p>
        <a:p>
          <a:pPr algn="l" rtl="0">
            <a:defRPr sz="1000"/>
          </a:pPr>
          <a:r>
            <a:rPr lang="ja-JP" altLang="en-US" sz="1100" b="1" i="0" u="none" strike="noStrike" baseline="0">
              <a:solidFill>
                <a:srgbClr val="FF0000"/>
              </a:solidFill>
              <a:latin typeface="ＭＳ Ｐゴシック"/>
              <a:ea typeface="ＭＳ Ｐゴシック"/>
            </a:rPr>
            <a:t>　　　　　　　　　　の氏名をご記入ください。</a:t>
          </a:r>
        </a:p>
        <a:p>
          <a:pPr algn="l" rtl="0">
            <a:lnSpc>
              <a:spcPts val="1300"/>
            </a:lnSpc>
            <a:defRPr sz="1000"/>
          </a:pPr>
          <a:endParaRPr lang="ja-JP" altLang="en-US"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印刷を２部行い、社印及び担当者の印鑑を２部共押印してください。</a:t>
          </a:r>
        </a:p>
      </xdr:txBody>
    </xdr:sp>
    <xdr:clientData/>
  </xdr:twoCellAnchor>
  <xdr:twoCellAnchor>
    <xdr:from>
      <xdr:col>3</xdr:col>
      <xdr:colOff>485775</xdr:colOff>
      <xdr:row>9</xdr:row>
      <xdr:rowOff>133350</xdr:rowOff>
    </xdr:from>
    <xdr:to>
      <xdr:col>4</xdr:col>
      <xdr:colOff>190500</xdr:colOff>
      <xdr:row>11</xdr:row>
      <xdr:rowOff>66675</xdr:rowOff>
    </xdr:to>
    <xdr:sp macro="" textlink="">
      <xdr:nvSpPr>
        <xdr:cNvPr id="47158" name="Text Box 54">
          <a:extLst>
            <a:ext uri="{FF2B5EF4-FFF2-40B4-BE49-F238E27FC236}">
              <a16:creationId xmlns:a16="http://schemas.microsoft.com/office/drawing/2014/main" id="{00000000-0008-0000-0100-000036B80000}"/>
            </a:ext>
          </a:extLst>
        </xdr:cNvPr>
        <xdr:cNvSpPr txBox="1">
          <a:spLocks noChangeArrowheads="1"/>
        </xdr:cNvSpPr>
      </xdr:nvSpPr>
      <xdr:spPr bwMode="auto">
        <a:xfrm>
          <a:off x="1295400" y="190500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②</a:t>
          </a:r>
        </a:p>
      </xdr:txBody>
    </xdr:sp>
    <xdr:clientData fLocksWithSheet="0" fPrintsWithSheet="0"/>
  </xdr:twoCellAnchor>
  <xdr:twoCellAnchor>
    <xdr:from>
      <xdr:col>3</xdr:col>
      <xdr:colOff>485775</xdr:colOff>
      <xdr:row>11</xdr:row>
      <xdr:rowOff>276225</xdr:rowOff>
    </xdr:from>
    <xdr:to>
      <xdr:col>4</xdr:col>
      <xdr:colOff>190500</xdr:colOff>
      <xdr:row>12</xdr:row>
      <xdr:rowOff>209550</xdr:rowOff>
    </xdr:to>
    <xdr:sp macro="" textlink="">
      <xdr:nvSpPr>
        <xdr:cNvPr id="47159" name="Text Box 55">
          <a:extLst>
            <a:ext uri="{FF2B5EF4-FFF2-40B4-BE49-F238E27FC236}">
              <a16:creationId xmlns:a16="http://schemas.microsoft.com/office/drawing/2014/main" id="{00000000-0008-0000-0100-000037B80000}"/>
            </a:ext>
          </a:extLst>
        </xdr:cNvPr>
        <xdr:cNvSpPr txBox="1">
          <a:spLocks noChangeArrowheads="1"/>
        </xdr:cNvSpPr>
      </xdr:nvSpPr>
      <xdr:spPr bwMode="auto">
        <a:xfrm>
          <a:off x="1295400" y="234315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③</a:t>
          </a:r>
        </a:p>
      </xdr:txBody>
    </xdr:sp>
    <xdr:clientData fLocksWithSheet="0" fPrintsWithSheet="0"/>
  </xdr:twoCellAnchor>
  <xdr:twoCellAnchor>
    <xdr:from>
      <xdr:col>3</xdr:col>
      <xdr:colOff>485775</xdr:colOff>
      <xdr:row>12</xdr:row>
      <xdr:rowOff>371475</xdr:rowOff>
    </xdr:from>
    <xdr:to>
      <xdr:col>4</xdr:col>
      <xdr:colOff>209550</xdr:colOff>
      <xdr:row>13</xdr:row>
      <xdr:rowOff>200025</xdr:rowOff>
    </xdr:to>
    <xdr:sp macro="" textlink="">
      <xdr:nvSpPr>
        <xdr:cNvPr id="47160" name="Text Box 56">
          <a:extLst>
            <a:ext uri="{FF2B5EF4-FFF2-40B4-BE49-F238E27FC236}">
              <a16:creationId xmlns:a16="http://schemas.microsoft.com/office/drawing/2014/main" id="{00000000-0008-0000-0100-000038B80000}"/>
            </a:ext>
          </a:extLst>
        </xdr:cNvPr>
        <xdr:cNvSpPr txBox="1">
          <a:spLocks noChangeArrowheads="1"/>
        </xdr:cNvSpPr>
      </xdr:nvSpPr>
      <xdr:spPr bwMode="auto">
        <a:xfrm>
          <a:off x="1295400" y="27336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④</a:t>
          </a:r>
        </a:p>
      </xdr:txBody>
    </xdr:sp>
    <xdr:clientData fLocksWithSheet="0" fPrintsWithSheet="0"/>
  </xdr:twoCellAnchor>
  <xdr:twoCellAnchor>
    <xdr:from>
      <xdr:col>3</xdr:col>
      <xdr:colOff>485775</xdr:colOff>
      <xdr:row>14</xdr:row>
      <xdr:rowOff>0</xdr:rowOff>
    </xdr:from>
    <xdr:to>
      <xdr:col>4</xdr:col>
      <xdr:colOff>209550</xdr:colOff>
      <xdr:row>14</xdr:row>
      <xdr:rowOff>209550</xdr:rowOff>
    </xdr:to>
    <xdr:sp macro="" textlink="">
      <xdr:nvSpPr>
        <xdr:cNvPr id="47161" name="Text Box 57">
          <a:extLst>
            <a:ext uri="{FF2B5EF4-FFF2-40B4-BE49-F238E27FC236}">
              <a16:creationId xmlns:a16="http://schemas.microsoft.com/office/drawing/2014/main" id="{00000000-0008-0000-0100-000039B80000}"/>
            </a:ext>
          </a:extLst>
        </xdr:cNvPr>
        <xdr:cNvSpPr txBox="1">
          <a:spLocks noChangeArrowheads="1"/>
        </xdr:cNvSpPr>
      </xdr:nvSpPr>
      <xdr:spPr bwMode="auto">
        <a:xfrm>
          <a:off x="1295400" y="31242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⑤</a:t>
          </a:r>
        </a:p>
      </xdr:txBody>
    </xdr:sp>
    <xdr:clientData fLocksWithSheet="0" fPrintsWithSheet="0"/>
  </xdr:twoCellAnchor>
  <xdr:twoCellAnchor>
    <xdr:from>
      <xdr:col>3</xdr:col>
      <xdr:colOff>495300</xdr:colOff>
      <xdr:row>15</xdr:row>
      <xdr:rowOff>0</xdr:rowOff>
    </xdr:from>
    <xdr:to>
      <xdr:col>4</xdr:col>
      <xdr:colOff>219075</xdr:colOff>
      <xdr:row>16</xdr:row>
      <xdr:rowOff>28575</xdr:rowOff>
    </xdr:to>
    <xdr:sp macro="" textlink="">
      <xdr:nvSpPr>
        <xdr:cNvPr id="47162" name="Text Box 58">
          <a:extLst>
            <a:ext uri="{FF2B5EF4-FFF2-40B4-BE49-F238E27FC236}">
              <a16:creationId xmlns:a16="http://schemas.microsoft.com/office/drawing/2014/main" id="{00000000-0008-0000-0100-00003AB80000}"/>
            </a:ext>
          </a:extLst>
        </xdr:cNvPr>
        <xdr:cNvSpPr txBox="1">
          <a:spLocks noChangeArrowheads="1"/>
        </xdr:cNvSpPr>
      </xdr:nvSpPr>
      <xdr:spPr bwMode="auto">
        <a:xfrm>
          <a:off x="13049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⑥</a:t>
          </a:r>
        </a:p>
      </xdr:txBody>
    </xdr:sp>
    <xdr:clientData fLocksWithSheet="0" fPrintsWithSheet="0"/>
  </xdr:twoCellAnchor>
  <xdr:twoCellAnchor>
    <xdr:from>
      <xdr:col>7</xdr:col>
      <xdr:colOff>771525</xdr:colOff>
      <xdr:row>9</xdr:row>
      <xdr:rowOff>114300</xdr:rowOff>
    </xdr:from>
    <xdr:to>
      <xdr:col>8</xdr:col>
      <xdr:colOff>152400</xdr:colOff>
      <xdr:row>11</xdr:row>
      <xdr:rowOff>28575</xdr:rowOff>
    </xdr:to>
    <xdr:sp macro="" textlink="">
      <xdr:nvSpPr>
        <xdr:cNvPr id="47163" name="Text Box 59">
          <a:extLst>
            <a:ext uri="{FF2B5EF4-FFF2-40B4-BE49-F238E27FC236}">
              <a16:creationId xmlns:a16="http://schemas.microsoft.com/office/drawing/2014/main" id="{00000000-0008-0000-0100-00003BB80000}"/>
            </a:ext>
          </a:extLst>
        </xdr:cNvPr>
        <xdr:cNvSpPr txBox="1">
          <a:spLocks noChangeArrowheads="1"/>
        </xdr:cNvSpPr>
      </xdr:nvSpPr>
      <xdr:spPr bwMode="auto">
        <a:xfrm>
          <a:off x="3581400" y="188595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⑦</a:t>
          </a:r>
        </a:p>
      </xdr:txBody>
    </xdr:sp>
    <xdr:clientData fLocksWithSheet="0" fPrintsWithSheet="0"/>
  </xdr:twoCellAnchor>
  <xdr:twoCellAnchor>
    <xdr:from>
      <xdr:col>8</xdr:col>
      <xdr:colOff>295275</xdr:colOff>
      <xdr:row>9</xdr:row>
      <xdr:rowOff>114300</xdr:rowOff>
    </xdr:from>
    <xdr:to>
      <xdr:col>9</xdr:col>
      <xdr:colOff>95250</xdr:colOff>
      <xdr:row>11</xdr:row>
      <xdr:rowOff>28575</xdr:rowOff>
    </xdr:to>
    <xdr:sp macro="" textlink="">
      <xdr:nvSpPr>
        <xdr:cNvPr id="47164" name="Text Box 60">
          <a:extLst>
            <a:ext uri="{FF2B5EF4-FFF2-40B4-BE49-F238E27FC236}">
              <a16:creationId xmlns:a16="http://schemas.microsoft.com/office/drawing/2014/main" id="{00000000-0008-0000-0100-00003CB80000}"/>
            </a:ext>
          </a:extLst>
        </xdr:cNvPr>
        <xdr:cNvSpPr txBox="1">
          <a:spLocks noChangeArrowheads="1"/>
        </xdr:cNvSpPr>
      </xdr:nvSpPr>
      <xdr:spPr bwMode="auto">
        <a:xfrm>
          <a:off x="3952875" y="188595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⑧</a:t>
          </a:r>
        </a:p>
      </xdr:txBody>
    </xdr:sp>
    <xdr:clientData fLocksWithSheet="0" fPrintsWithSheet="0"/>
  </xdr:twoCellAnchor>
  <xdr:twoCellAnchor>
    <xdr:from>
      <xdr:col>11</xdr:col>
      <xdr:colOff>123825</xdr:colOff>
      <xdr:row>9</xdr:row>
      <xdr:rowOff>123825</xdr:rowOff>
    </xdr:from>
    <xdr:to>
      <xdr:col>11</xdr:col>
      <xdr:colOff>352425</xdr:colOff>
      <xdr:row>11</xdr:row>
      <xdr:rowOff>38100</xdr:rowOff>
    </xdr:to>
    <xdr:sp macro="" textlink="">
      <xdr:nvSpPr>
        <xdr:cNvPr id="47165" name="Text Box 61">
          <a:extLst>
            <a:ext uri="{FF2B5EF4-FFF2-40B4-BE49-F238E27FC236}">
              <a16:creationId xmlns:a16="http://schemas.microsoft.com/office/drawing/2014/main" id="{00000000-0008-0000-0100-00003DB80000}"/>
            </a:ext>
          </a:extLst>
        </xdr:cNvPr>
        <xdr:cNvSpPr txBox="1">
          <a:spLocks noChangeArrowheads="1"/>
        </xdr:cNvSpPr>
      </xdr:nvSpPr>
      <xdr:spPr bwMode="auto">
        <a:xfrm>
          <a:off x="5353050" y="18954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⑨</a:t>
          </a:r>
        </a:p>
      </xdr:txBody>
    </xdr:sp>
    <xdr:clientData fLocksWithSheet="0" fPrintsWithSheet="0"/>
  </xdr:twoCellAnchor>
  <xdr:twoCellAnchor>
    <xdr:from>
      <xdr:col>7</xdr:col>
      <xdr:colOff>800100</xdr:colOff>
      <xdr:row>11</xdr:row>
      <xdr:rowOff>285750</xdr:rowOff>
    </xdr:from>
    <xdr:to>
      <xdr:col>8</xdr:col>
      <xdr:colOff>180975</xdr:colOff>
      <xdr:row>12</xdr:row>
      <xdr:rowOff>200025</xdr:rowOff>
    </xdr:to>
    <xdr:sp macro="" textlink="">
      <xdr:nvSpPr>
        <xdr:cNvPr id="47166" name="Text Box 62">
          <a:extLst>
            <a:ext uri="{FF2B5EF4-FFF2-40B4-BE49-F238E27FC236}">
              <a16:creationId xmlns:a16="http://schemas.microsoft.com/office/drawing/2014/main" id="{00000000-0008-0000-0100-00003EB80000}"/>
            </a:ext>
          </a:extLst>
        </xdr:cNvPr>
        <xdr:cNvSpPr txBox="1">
          <a:spLocks noChangeArrowheads="1"/>
        </xdr:cNvSpPr>
      </xdr:nvSpPr>
      <xdr:spPr bwMode="auto">
        <a:xfrm>
          <a:off x="3609975" y="23526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⑩</a:t>
          </a:r>
        </a:p>
      </xdr:txBody>
    </xdr:sp>
    <xdr:clientData fLocksWithSheet="0" fPrintsWithSheet="0"/>
  </xdr:twoCellAnchor>
  <xdr:twoCellAnchor>
    <xdr:from>
      <xdr:col>7</xdr:col>
      <xdr:colOff>819150</xdr:colOff>
      <xdr:row>14</xdr:row>
      <xdr:rowOff>0</xdr:rowOff>
    </xdr:from>
    <xdr:to>
      <xdr:col>8</xdr:col>
      <xdr:colOff>200025</xdr:colOff>
      <xdr:row>14</xdr:row>
      <xdr:rowOff>209550</xdr:rowOff>
    </xdr:to>
    <xdr:sp macro="" textlink="">
      <xdr:nvSpPr>
        <xdr:cNvPr id="47167" name="Text Box 63">
          <a:extLst>
            <a:ext uri="{FF2B5EF4-FFF2-40B4-BE49-F238E27FC236}">
              <a16:creationId xmlns:a16="http://schemas.microsoft.com/office/drawing/2014/main" id="{00000000-0008-0000-0100-00003FB80000}"/>
            </a:ext>
          </a:extLst>
        </xdr:cNvPr>
        <xdr:cNvSpPr txBox="1">
          <a:spLocks noChangeArrowheads="1"/>
        </xdr:cNvSpPr>
      </xdr:nvSpPr>
      <xdr:spPr bwMode="auto">
        <a:xfrm>
          <a:off x="3629025" y="31242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⑪</a:t>
          </a:r>
        </a:p>
      </xdr:txBody>
    </xdr:sp>
    <xdr:clientData fLocksWithSheet="0" fPrintsWithSheet="0"/>
  </xdr:twoCellAnchor>
  <xdr:twoCellAnchor>
    <xdr:from>
      <xdr:col>7</xdr:col>
      <xdr:colOff>819150</xdr:colOff>
      <xdr:row>15</xdr:row>
      <xdr:rowOff>0</xdr:rowOff>
    </xdr:from>
    <xdr:to>
      <xdr:col>8</xdr:col>
      <xdr:colOff>200025</xdr:colOff>
      <xdr:row>16</xdr:row>
      <xdr:rowOff>28575</xdr:rowOff>
    </xdr:to>
    <xdr:sp macro="" textlink="">
      <xdr:nvSpPr>
        <xdr:cNvPr id="47168" name="Text Box 64">
          <a:extLst>
            <a:ext uri="{FF2B5EF4-FFF2-40B4-BE49-F238E27FC236}">
              <a16:creationId xmlns:a16="http://schemas.microsoft.com/office/drawing/2014/main" id="{00000000-0008-0000-0100-000040B80000}"/>
            </a:ext>
          </a:extLst>
        </xdr:cNvPr>
        <xdr:cNvSpPr txBox="1">
          <a:spLocks noChangeArrowheads="1"/>
        </xdr:cNvSpPr>
      </xdr:nvSpPr>
      <xdr:spPr bwMode="auto">
        <a:xfrm>
          <a:off x="36290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⑫</a:t>
          </a:r>
        </a:p>
      </xdr:txBody>
    </xdr:sp>
    <xdr:clientData fLocksWithSheet="0" fPrintsWithSheet="0"/>
  </xdr:twoCellAnchor>
  <xdr:twoCellAnchor>
    <xdr:from>
      <xdr:col>10</xdr:col>
      <xdr:colOff>219075</xdr:colOff>
      <xdr:row>15</xdr:row>
      <xdr:rowOff>0</xdr:rowOff>
    </xdr:from>
    <xdr:to>
      <xdr:col>10</xdr:col>
      <xdr:colOff>447675</xdr:colOff>
      <xdr:row>16</xdr:row>
      <xdr:rowOff>28575</xdr:rowOff>
    </xdr:to>
    <xdr:sp macro="" textlink="">
      <xdr:nvSpPr>
        <xdr:cNvPr id="47169" name="Text Box 65">
          <a:extLst>
            <a:ext uri="{FF2B5EF4-FFF2-40B4-BE49-F238E27FC236}">
              <a16:creationId xmlns:a16="http://schemas.microsoft.com/office/drawing/2014/main" id="{00000000-0008-0000-0100-000041B80000}"/>
            </a:ext>
          </a:extLst>
        </xdr:cNvPr>
        <xdr:cNvSpPr txBox="1">
          <a:spLocks noChangeArrowheads="1"/>
        </xdr:cNvSpPr>
      </xdr:nvSpPr>
      <xdr:spPr bwMode="auto">
        <a:xfrm>
          <a:off x="48101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⑬</a:t>
          </a:r>
        </a:p>
      </xdr:txBody>
    </xdr:sp>
    <xdr:clientData fLocksWithSheet="0" fPrintsWithSheet="0"/>
  </xdr:twoCellAnchor>
  <xdr:twoCellAnchor>
    <xdr:from>
      <xdr:col>4</xdr:col>
      <xdr:colOff>590550</xdr:colOff>
      <xdr:row>20</xdr:row>
      <xdr:rowOff>9525</xdr:rowOff>
    </xdr:from>
    <xdr:to>
      <xdr:col>5</xdr:col>
      <xdr:colOff>180975</xdr:colOff>
      <xdr:row>20</xdr:row>
      <xdr:rowOff>219075</xdr:rowOff>
    </xdr:to>
    <xdr:sp macro="" textlink="">
      <xdr:nvSpPr>
        <xdr:cNvPr id="47170" name="Text Box 66">
          <a:extLst>
            <a:ext uri="{FF2B5EF4-FFF2-40B4-BE49-F238E27FC236}">
              <a16:creationId xmlns:a16="http://schemas.microsoft.com/office/drawing/2014/main" id="{00000000-0008-0000-0100-000042B80000}"/>
            </a:ext>
          </a:extLst>
        </xdr:cNvPr>
        <xdr:cNvSpPr txBox="1">
          <a:spLocks noChangeArrowheads="1"/>
        </xdr:cNvSpPr>
      </xdr:nvSpPr>
      <xdr:spPr bwMode="auto">
        <a:xfrm>
          <a:off x="1809750" y="51435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⑭</a:t>
          </a:r>
        </a:p>
      </xdr:txBody>
    </xdr:sp>
    <xdr:clientData fLocksWithSheet="0" fPrintsWithSheet="0"/>
  </xdr:twoCellAnchor>
  <xdr:twoCellAnchor>
    <xdr:from>
      <xdr:col>3</xdr:col>
      <xdr:colOff>438150</xdr:colOff>
      <xdr:row>34</xdr:row>
      <xdr:rowOff>76200</xdr:rowOff>
    </xdr:from>
    <xdr:to>
      <xdr:col>4</xdr:col>
      <xdr:colOff>161925</xdr:colOff>
      <xdr:row>35</xdr:row>
      <xdr:rowOff>57150</xdr:rowOff>
    </xdr:to>
    <xdr:sp macro="" textlink="">
      <xdr:nvSpPr>
        <xdr:cNvPr id="47171" name="Text Box 67">
          <a:extLst>
            <a:ext uri="{FF2B5EF4-FFF2-40B4-BE49-F238E27FC236}">
              <a16:creationId xmlns:a16="http://schemas.microsoft.com/office/drawing/2014/main" id="{00000000-0008-0000-0100-000043B80000}"/>
            </a:ext>
          </a:extLst>
        </xdr:cNvPr>
        <xdr:cNvSpPr txBox="1">
          <a:spLocks noChangeArrowheads="1"/>
        </xdr:cNvSpPr>
      </xdr:nvSpPr>
      <xdr:spPr bwMode="auto">
        <a:xfrm>
          <a:off x="1247775" y="81915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⑮</a:t>
          </a: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4</xdr:col>
          <xdr:colOff>365760</xdr:colOff>
          <xdr:row>14</xdr:row>
          <xdr:rowOff>99060</xdr:rowOff>
        </xdr:from>
        <xdr:to>
          <xdr:col>6</xdr:col>
          <xdr:colOff>228600</xdr:colOff>
          <xdr:row>14</xdr:row>
          <xdr:rowOff>342900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14</xdr:row>
          <xdr:rowOff>388620</xdr:rowOff>
        </xdr:from>
        <xdr:to>
          <xdr:col>6</xdr:col>
          <xdr:colOff>228600</xdr:colOff>
          <xdr:row>14</xdr:row>
          <xdr:rowOff>609600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点検データ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83820</xdr:rowOff>
        </xdr:from>
        <xdr:to>
          <xdr:col>10</xdr:col>
          <xdr:colOff>198120</xdr:colOff>
          <xdr:row>14</xdr:row>
          <xdr:rowOff>335280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381000</xdr:rowOff>
        </xdr:from>
        <xdr:to>
          <xdr:col>10</xdr:col>
          <xdr:colOff>198120</xdr:colOff>
          <xdr:row>14</xdr:row>
          <xdr:rowOff>601980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施工（新設時）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14</xdr:row>
          <xdr:rowOff>83820</xdr:rowOff>
        </xdr:from>
        <xdr:to>
          <xdr:col>12</xdr:col>
          <xdr:colOff>106680</xdr:colOff>
          <xdr:row>14</xdr:row>
          <xdr:rowOff>335280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　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14</xdr:row>
          <xdr:rowOff>381000</xdr:rowOff>
        </xdr:from>
        <xdr:to>
          <xdr:col>13</xdr:col>
          <xdr:colOff>83820</xdr:colOff>
          <xdr:row>14</xdr:row>
          <xdr:rowOff>601980</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施工（補修補強時）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14</xdr:row>
          <xdr:rowOff>83820</xdr:rowOff>
        </xdr:from>
        <xdr:to>
          <xdr:col>14</xdr:col>
          <xdr:colOff>38100</xdr:colOff>
          <xdr:row>14</xdr:row>
          <xdr:rowOff>335280</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詳細調査</a:t>
              </a:r>
            </a:p>
          </xdr:txBody>
        </xdr:sp>
        <xdr:clientData/>
      </xdr:twoCellAnchor>
    </mc:Choice>
    <mc:Fallback/>
  </mc:AlternateContent>
  <xdr:twoCellAnchor>
    <xdr:from>
      <xdr:col>2</xdr:col>
      <xdr:colOff>0</xdr:colOff>
      <xdr:row>0</xdr:row>
      <xdr:rowOff>47625</xdr:rowOff>
    </xdr:from>
    <xdr:to>
      <xdr:col>11</xdr:col>
      <xdr:colOff>200025</xdr:colOff>
      <xdr:row>0</xdr:row>
      <xdr:rowOff>323850</xdr:rowOff>
    </xdr:to>
    <xdr:sp macro="" textlink="">
      <xdr:nvSpPr>
        <xdr:cNvPr id="47189" name="Text Box 85">
          <a:extLst>
            <a:ext uri="{FF2B5EF4-FFF2-40B4-BE49-F238E27FC236}">
              <a16:creationId xmlns:a16="http://schemas.microsoft.com/office/drawing/2014/main" id="{00000000-0008-0000-0100-000055B80000}"/>
            </a:ext>
          </a:extLst>
        </xdr:cNvPr>
        <xdr:cNvSpPr txBox="1">
          <a:spLocks noChangeArrowheads="1"/>
        </xdr:cNvSpPr>
      </xdr:nvSpPr>
      <xdr:spPr bwMode="auto">
        <a:xfrm>
          <a:off x="381000" y="47625"/>
          <a:ext cx="5048250" cy="2762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申請書の紙は２部印刷して</a:t>
          </a:r>
          <a:r>
            <a:rPr lang="ja-JP" altLang="en-US" sz="1400" b="1" i="0" u="sng" strike="noStrike" baseline="0">
              <a:solidFill>
                <a:srgbClr val="FF0000"/>
              </a:solidFill>
              <a:latin typeface="ＭＳ Ｐゴシック"/>
              <a:ea typeface="ＭＳ Ｐゴシック"/>
            </a:rPr>
            <a:t>２部押印して</a:t>
          </a:r>
          <a:r>
            <a:rPr lang="ja-JP" altLang="en-US" sz="1400" b="1" i="0" u="none" strike="noStrike" baseline="0">
              <a:solidFill>
                <a:srgbClr val="000000"/>
              </a:solidFill>
              <a:latin typeface="ＭＳ Ｐゴシック"/>
              <a:ea typeface="ＭＳ Ｐゴシック"/>
            </a:rPr>
            <a:t>提出してください。</a:t>
          </a:r>
        </a:p>
      </xdr:txBody>
    </xdr:sp>
    <xdr:clientData/>
  </xdr:twoCellAnchor>
  <xdr:twoCellAnchor>
    <xdr:from>
      <xdr:col>10</xdr:col>
      <xdr:colOff>609600</xdr:colOff>
      <xdr:row>20</xdr:row>
      <xdr:rowOff>19050</xdr:rowOff>
    </xdr:from>
    <xdr:to>
      <xdr:col>11</xdr:col>
      <xdr:colOff>200025</xdr:colOff>
      <xdr:row>20</xdr:row>
      <xdr:rowOff>228600</xdr:rowOff>
    </xdr:to>
    <xdr:sp macro="" textlink="">
      <xdr:nvSpPr>
        <xdr:cNvPr id="2" name="Text Box 66">
          <a:extLst>
            <a:ext uri="{FF2B5EF4-FFF2-40B4-BE49-F238E27FC236}">
              <a16:creationId xmlns:a16="http://schemas.microsoft.com/office/drawing/2014/main" id="{00000000-0008-0000-0100-000002000000}"/>
            </a:ext>
          </a:extLst>
        </xdr:cNvPr>
        <xdr:cNvSpPr txBox="1">
          <a:spLocks noChangeArrowheads="1"/>
        </xdr:cNvSpPr>
      </xdr:nvSpPr>
      <xdr:spPr bwMode="auto">
        <a:xfrm>
          <a:off x="1809750" y="51435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⑭</a:t>
          </a:r>
        </a:p>
      </xdr:txBody>
    </xdr:sp>
    <xdr:clientData fLocksWithSheet="0" fPrintsWithSheet="0"/>
  </xdr:twoCellAnchor>
  <xdr:twoCellAnchor>
    <xdr:from>
      <xdr:col>14</xdr:col>
      <xdr:colOff>228600</xdr:colOff>
      <xdr:row>36</xdr:row>
      <xdr:rowOff>361950</xdr:rowOff>
    </xdr:from>
    <xdr:to>
      <xdr:col>29</xdr:col>
      <xdr:colOff>257175</xdr:colOff>
      <xdr:row>40</xdr:row>
      <xdr:rowOff>9525</xdr:rowOff>
    </xdr:to>
    <xdr:sp macro="" textlink="">
      <xdr:nvSpPr>
        <xdr:cNvPr id="34" name="Text Box 53">
          <a:extLst>
            <a:ext uri="{FF2B5EF4-FFF2-40B4-BE49-F238E27FC236}">
              <a16:creationId xmlns:a16="http://schemas.microsoft.com/office/drawing/2014/main" id="{00000000-0008-0000-0100-000022000000}"/>
            </a:ext>
          </a:extLst>
        </xdr:cNvPr>
        <xdr:cNvSpPr txBox="1">
          <a:spLocks noChangeArrowheads="1"/>
        </xdr:cNvSpPr>
      </xdr:nvSpPr>
      <xdr:spPr bwMode="auto">
        <a:xfrm>
          <a:off x="7277100" y="9477375"/>
          <a:ext cx="5486400" cy="1447800"/>
        </a:xfrm>
        <a:prstGeom prst="rect">
          <a:avLst/>
        </a:prstGeom>
        <a:solidFill>
          <a:srgbClr val="9BBB59">
            <a:lumMod val="40000"/>
            <a:lumOff val="60000"/>
          </a:srgbClr>
        </a:solidFill>
        <a:ln w="9525">
          <a:solidFill>
            <a:srgbClr val="000000"/>
          </a:solidFill>
          <a:miter lim="800000"/>
          <a:headEnd/>
          <a:tailEnd/>
        </a:ln>
      </xdr:spPr>
      <xdr:txBody>
        <a:bodyPr vertOverflow="clip" wrap="square" lIns="36576"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（登録申請条件）</a:t>
          </a:r>
          <a:endParaRPr kumimoji="0" lang="en-US" altLang="ja-JP" sz="11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・橋梁舗装を行った場合で、各距離標間で５０ｍ以上施工を行った場合は、橋梁申請と併せて舗装申請も行ってください。</a:t>
          </a:r>
          <a:endParaRPr kumimoji="0" lang="en-US" altLang="ja-JP" sz="11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（距離標がわからない場合は発注担当に問い合わせてください。）</a:t>
          </a:r>
          <a:endParaRPr kumimoji="0" lang="en-US" altLang="ja-JP" sz="1100" b="1"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219075</xdr:colOff>
      <xdr:row>2</xdr:row>
      <xdr:rowOff>19050</xdr:rowOff>
    </xdr:from>
    <xdr:to>
      <xdr:col>31</xdr:col>
      <xdr:colOff>409575</xdr:colOff>
      <xdr:row>5</xdr:row>
      <xdr:rowOff>314325</xdr:rowOff>
    </xdr:to>
    <xdr:sp macro="" textlink="">
      <xdr:nvSpPr>
        <xdr:cNvPr id="45094" name="Text Box 35">
          <a:extLst>
            <a:ext uri="{FF2B5EF4-FFF2-40B4-BE49-F238E27FC236}">
              <a16:creationId xmlns:a16="http://schemas.microsoft.com/office/drawing/2014/main" id="{00000000-0008-0000-0200-000026B00000}"/>
            </a:ext>
          </a:extLst>
        </xdr:cNvPr>
        <xdr:cNvSpPr txBox="1">
          <a:spLocks noChangeArrowheads="1"/>
        </xdr:cNvSpPr>
      </xdr:nvSpPr>
      <xdr:spPr bwMode="auto">
        <a:xfrm>
          <a:off x="7372350" y="676275"/>
          <a:ext cx="6943725" cy="781050"/>
        </a:xfrm>
        <a:prstGeom prst="rect">
          <a:avLst/>
        </a:prstGeom>
        <a:solidFill>
          <a:srgbClr xmlns:mc="http://schemas.openxmlformats.org/markup-compatibility/2006" xmlns:a14="http://schemas.microsoft.com/office/drawing/2010/main" val="FF6600" mc:Ignorable="a14" a14:legacySpreadsheetColorIndex="53"/>
        </a:solidFill>
        <a:ln w="9525">
          <a:solidFill>
            <a:srgbClr val="000000"/>
          </a:solidFill>
          <a:miter lim="800000"/>
          <a:headEnd/>
          <a:tailEnd/>
        </a:ln>
      </xdr:spPr>
      <xdr:txBody>
        <a:bodyPr vertOverflow="clip" wrap="square" lIns="45720" tIns="22860" rIns="0" bIns="0" anchor="t"/>
        <a:lstStyle/>
        <a:p>
          <a:pPr algn="l" rtl="0">
            <a:lnSpc>
              <a:spcPts val="1700"/>
            </a:lnSpc>
            <a:defRPr sz="1000"/>
          </a:pPr>
          <a:r>
            <a:rPr lang="ja-JP" altLang="en-US" sz="1400" b="1" i="0" u="none" strike="noStrike" baseline="0">
              <a:solidFill>
                <a:srgbClr val="000000"/>
              </a:solidFill>
              <a:latin typeface="HG丸ｺﾞｼｯｸM-PRO"/>
              <a:ea typeface="HG丸ｺﾞｼｯｸM-PRO"/>
            </a:rPr>
            <a:t>黄色の着色セル内のみ記入してください。</a:t>
          </a:r>
        </a:p>
        <a:p>
          <a:pPr algn="l" rtl="0">
            <a:defRPr sz="1000"/>
          </a:pPr>
          <a:r>
            <a:rPr lang="ja-JP" altLang="en-US" sz="1400" b="1" i="0" u="none" strike="noStrike" baseline="0">
              <a:solidFill>
                <a:srgbClr val="000000"/>
              </a:solidFill>
              <a:latin typeface="HG丸ｺﾞｼｯｸM-PRO"/>
              <a:ea typeface="HG丸ｺﾞｼｯｸM-PRO"/>
            </a:rPr>
            <a:t>＊シートの削除は行わないでください。</a:t>
          </a:r>
        </a:p>
        <a:p>
          <a:pPr algn="l" rtl="0">
            <a:lnSpc>
              <a:spcPts val="1700"/>
            </a:lnSpc>
            <a:defRPr sz="1000"/>
          </a:pPr>
          <a:r>
            <a:rPr lang="ja-JP" altLang="en-US" sz="1400" b="1" i="0" u="none" strike="noStrike" baseline="0">
              <a:solidFill>
                <a:srgbClr val="000000"/>
              </a:solidFill>
              <a:latin typeface="HG丸ｺﾞｼｯｸM-PRO"/>
              <a:ea typeface="HG丸ｺﾞｼｯｸM-PRO"/>
            </a:rPr>
            <a:t>＊トンネル申請の場合は橋梁及び舗装の申請書は絶対記入しないでください。</a:t>
          </a:r>
        </a:p>
        <a:p>
          <a:pPr algn="l" rtl="0">
            <a:lnSpc>
              <a:spcPts val="1700"/>
            </a:lnSpc>
            <a:defRPr sz="1000"/>
          </a:pPr>
          <a:endParaRPr lang="ja-JP" altLang="en-US" sz="1400" b="1" i="0" u="none" strike="noStrike" baseline="0">
            <a:solidFill>
              <a:srgbClr val="000000"/>
            </a:solidFill>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editAs="oneCell">
        <xdr:from>
          <xdr:col>4</xdr:col>
          <xdr:colOff>365760</xdr:colOff>
          <xdr:row>13</xdr:row>
          <xdr:rowOff>99060</xdr:rowOff>
        </xdr:from>
        <xdr:to>
          <xdr:col>6</xdr:col>
          <xdr:colOff>121920</xdr:colOff>
          <xdr:row>13</xdr:row>
          <xdr:rowOff>342900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2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13</xdr:row>
          <xdr:rowOff>388620</xdr:rowOff>
        </xdr:from>
        <xdr:to>
          <xdr:col>6</xdr:col>
          <xdr:colOff>121920</xdr:colOff>
          <xdr:row>13</xdr:row>
          <xdr:rowOff>609600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2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点検データ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13</xdr:row>
          <xdr:rowOff>83820</xdr:rowOff>
        </xdr:from>
        <xdr:to>
          <xdr:col>10</xdr:col>
          <xdr:colOff>198120</xdr:colOff>
          <xdr:row>13</xdr:row>
          <xdr:rowOff>335280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2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13</xdr:row>
          <xdr:rowOff>381000</xdr:rowOff>
        </xdr:from>
        <xdr:to>
          <xdr:col>10</xdr:col>
          <xdr:colOff>198120</xdr:colOff>
          <xdr:row>13</xdr:row>
          <xdr:rowOff>601980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2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施工（新設時）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xdr:row>
          <xdr:rowOff>83820</xdr:rowOff>
        </xdr:from>
        <xdr:to>
          <xdr:col>12</xdr:col>
          <xdr:colOff>106680</xdr:colOff>
          <xdr:row>13</xdr:row>
          <xdr:rowOff>335280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2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　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xdr:row>
          <xdr:rowOff>381000</xdr:rowOff>
        </xdr:from>
        <xdr:to>
          <xdr:col>13</xdr:col>
          <xdr:colOff>83820</xdr:colOff>
          <xdr:row>13</xdr:row>
          <xdr:rowOff>601980</xdr:rowOff>
        </xdr:to>
        <xdr:sp macro="" textlink="">
          <xdr:nvSpPr>
            <xdr:cNvPr id="45087" name="Check Box 31" hidden="1">
              <a:extLst>
                <a:ext uri="{63B3BB69-23CF-44E3-9099-C40C66FF867C}">
                  <a14:compatExt spid="_x0000_s45087"/>
                </a:ext>
                <a:ext uri="{FF2B5EF4-FFF2-40B4-BE49-F238E27FC236}">
                  <a16:creationId xmlns:a16="http://schemas.microsoft.com/office/drawing/2014/main" id="{00000000-0008-0000-0200-00001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施工（補修補強時）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13</xdr:row>
          <xdr:rowOff>83820</xdr:rowOff>
        </xdr:from>
        <xdr:to>
          <xdr:col>14</xdr:col>
          <xdr:colOff>38100</xdr:colOff>
          <xdr:row>13</xdr:row>
          <xdr:rowOff>335280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2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詳細調査</a:t>
              </a:r>
            </a:p>
          </xdr:txBody>
        </xdr:sp>
        <xdr:clientData/>
      </xdr:twoCellAnchor>
    </mc:Choice>
    <mc:Fallback/>
  </mc:AlternateContent>
  <xdr:twoCellAnchor>
    <xdr:from>
      <xdr:col>2</xdr:col>
      <xdr:colOff>171450</xdr:colOff>
      <xdr:row>5</xdr:row>
      <xdr:rowOff>285750</xdr:rowOff>
    </xdr:from>
    <xdr:to>
      <xdr:col>2</xdr:col>
      <xdr:colOff>381000</xdr:colOff>
      <xdr:row>6</xdr:row>
      <xdr:rowOff>57150</xdr:rowOff>
    </xdr:to>
    <xdr:sp macro="" textlink="">
      <xdr:nvSpPr>
        <xdr:cNvPr id="47156" name="Text Box 52">
          <a:extLst>
            <a:ext uri="{FF2B5EF4-FFF2-40B4-BE49-F238E27FC236}">
              <a16:creationId xmlns:a16="http://schemas.microsoft.com/office/drawing/2014/main" id="{00000000-0008-0000-0200-000034B80000}"/>
            </a:ext>
          </a:extLst>
        </xdr:cNvPr>
        <xdr:cNvSpPr txBox="1">
          <a:spLocks noChangeArrowheads="1"/>
        </xdr:cNvSpPr>
      </xdr:nvSpPr>
      <xdr:spPr bwMode="auto">
        <a:xfrm>
          <a:off x="552450" y="114300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①</a:t>
          </a:r>
        </a:p>
      </xdr:txBody>
    </xdr:sp>
    <xdr:clientData fLocksWithSheet="0" fPrintsWithSheet="0"/>
  </xdr:twoCellAnchor>
  <xdr:twoCellAnchor>
    <xdr:from>
      <xdr:col>3</xdr:col>
      <xdr:colOff>485775</xdr:colOff>
      <xdr:row>9</xdr:row>
      <xdr:rowOff>114300</xdr:rowOff>
    </xdr:from>
    <xdr:to>
      <xdr:col>4</xdr:col>
      <xdr:colOff>190500</xdr:colOff>
      <xdr:row>11</xdr:row>
      <xdr:rowOff>47625</xdr:rowOff>
    </xdr:to>
    <xdr:sp macro="" textlink="">
      <xdr:nvSpPr>
        <xdr:cNvPr id="47158" name="Text Box 54">
          <a:extLst>
            <a:ext uri="{FF2B5EF4-FFF2-40B4-BE49-F238E27FC236}">
              <a16:creationId xmlns:a16="http://schemas.microsoft.com/office/drawing/2014/main" id="{00000000-0008-0000-0200-000036B80000}"/>
            </a:ext>
          </a:extLst>
        </xdr:cNvPr>
        <xdr:cNvSpPr txBox="1">
          <a:spLocks noChangeArrowheads="1"/>
        </xdr:cNvSpPr>
      </xdr:nvSpPr>
      <xdr:spPr bwMode="auto">
        <a:xfrm>
          <a:off x="1295400" y="190500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②</a:t>
          </a:r>
        </a:p>
      </xdr:txBody>
    </xdr:sp>
    <xdr:clientData fLocksWithSheet="0" fPrintsWithSheet="0"/>
  </xdr:twoCellAnchor>
  <xdr:twoCellAnchor>
    <xdr:from>
      <xdr:col>3</xdr:col>
      <xdr:colOff>485775</xdr:colOff>
      <xdr:row>11</xdr:row>
      <xdr:rowOff>276225</xdr:rowOff>
    </xdr:from>
    <xdr:to>
      <xdr:col>4</xdr:col>
      <xdr:colOff>190500</xdr:colOff>
      <xdr:row>12</xdr:row>
      <xdr:rowOff>209550</xdr:rowOff>
    </xdr:to>
    <xdr:sp macro="" textlink="">
      <xdr:nvSpPr>
        <xdr:cNvPr id="47159" name="Text Box 55">
          <a:extLst>
            <a:ext uri="{FF2B5EF4-FFF2-40B4-BE49-F238E27FC236}">
              <a16:creationId xmlns:a16="http://schemas.microsoft.com/office/drawing/2014/main" id="{00000000-0008-0000-0200-000037B80000}"/>
            </a:ext>
          </a:extLst>
        </xdr:cNvPr>
        <xdr:cNvSpPr txBox="1">
          <a:spLocks noChangeArrowheads="1"/>
        </xdr:cNvSpPr>
      </xdr:nvSpPr>
      <xdr:spPr bwMode="auto">
        <a:xfrm>
          <a:off x="1295400" y="234315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③</a:t>
          </a:r>
        </a:p>
      </xdr:txBody>
    </xdr:sp>
    <xdr:clientData fLocksWithSheet="0" fPrintsWithSheet="0"/>
  </xdr:twoCellAnchor>
  <xdr:twoCellAnchor>
    <xdr:from>
      <xdr:col>3</xdr:col>
      <xdr:colOff>495300</xdr:colOff>
      <xdr:row>12</xdr:row>
      <xdr:rowOff>371475</xdr:rowOff>
    </xdr:from>
    <xdr:to>
      <xdr:col>4</xdr:col>
      <xdr:colOff>219075</xdr:colOff>
      <xdr:row>13</xdr:row>
      <xdr:rowOff>200025</xdr:rowOff>
    </xdr:to>
    <xdr:sp macro="" textlink="">
      <xdr:nvSpPr>
        <xdr:cNvPr id="47160" name="Text Box 56">
          <a:extLst>
            <a:ext uri="{FF2B5EF4-FFF2-40B4-BE49-F238E27FC236}">
              <a16:creationId xmlns:a16="http://schemas.microsoft.com/office/drawing/2014/main" id="{00000000-0008-0000-0200-000038B80000}"/>
            </a:ext>
          </a:extLst>
        </xdr:cNvPr>
        <xdr:cNvSpPr txBox="1">
          <a:spLocks noChangeArrowheads="1"/>
        </xdr:cNvSpPr>
      </xdr:nvSpPr>
      <xdr:spPr bwMode="auto">
        <a:xfrm>
          <a:off x="1295400" y="27336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④</a:t>
          </a:r>
        </a:p>
      </xdr:txBody>
    </xdr:sp>
    <xdr:clientData fLocksWithSheet="0" fPrintsWithSheet="0"/>
  </xdr:twoCellAnchor>
  <xdr:twoCellAnchor>
    <xdr:from>
      <xdr:col>3</xdr:col>
      <xdr:colOff>495300</xdr:colOff>
      <xdr:row>14</xdr:row>
      <xdr:rowOff>0</xdr:rowOff>
    </xdr:from>
    <xdr:to>
      <xdr:col>4</xdr:col>
      <xdr:colOff>219075</xdr:colOff>
      <xdr:row>15</xdr:row>
      <xdr:rowOff>28575</xdr:rowOff>
    </xdr:to>
    <xdr:sp macro="" textlink="">
      <xdr:nvSpPr>
        <xdr:cNvPr id="47161" name="Text Box 57">
          <a:extLst>
            <a:ext uri="{FF2B5EF4-FFF2-40B4-BE49-F238E27FC236}">
              <a16:creationId xmlns:a16="http://schemas.microsoft.com/office/drawing/2014/main" id="{00000000-0008-0000-0200-000039B80000}"/>
            </a:ext>
          </a:extLst>
        </xdr:cNvPr>
        <xdr:cNvSpPr txBox="1">
          <a:spLocks noChangeArrowheads="1"/>
        </xdr:cNvSpPr>
      </xdr:nvSpPr>
      <xdr:spPr bwMode="auto">
        <a:xfrm>
          <a:off x="1295400" y="31242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⑤</a:t>
          </a:r>
        </a:p>
      </xdr:txBody>
    </xdr:sp>
    <xdr:clientData fLocksWithSheet="0" fPrintsWithSheet="0"/>
  </xdr:twoCellAnchor>
  <xdr:twoCellAnchor>
    <xdr:from>
      <xdr:col>7</xdr:col>
      <xdr:colOff>781050</xdr:colOff>
      <xdr:row>9</xdr:row>
      <xdr:rowOff>114300</xdr:rowOff>
    </xdr:from>
    <xdr:to>
      <xdr:col>8</xdr:col>
      <xdr:colOff>161925</xdr:colOff>
      <xdr:row>11</xdr:row>
      <xdr:rowOff>28575</xdr:rowOff>
    </xdr:to>
    <xdr:sp macro="" textlink="">
      <xdr:nvSpPr>
        <xdr:cNvPr id="47162" name="Text Box 58">
          <a:extLst>
            <a:ext uri="{FF2B5EF4-FFF2-40B4-BE49-F238E27FC236}">
              <a16:creationId xmlns:a16="http://schemas.microsoft.com/office/drawing/2014/main" id="{00000000-0008-0000-0200-00003AB80000}"/>
            </a:ext>
          </a:extLst>
        </xdr:cNvPr>
        <xdr:cNvSpPr txBox="1">
          <a:spLocks noChangeArrowheads="1"/>
        </xdr:cNvSpPr>
      </xdr:nvSpPr>
      <xdr:spPr bwMode="auto">
        <a:xfrm>
          <a:off x="13049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⑥</a:t>
          </a:r>
        </a:p>
      </xdr:txBody>
    </xdr:sp>
    <xdr:clientData fLocksWithSheet="0" fPrintsWithSheet="0"/>
  </xdr:twoCellAnchor>
  <xdr:twoCellAnchor>
    <xdr:from>
      <xdr:col>8</xdr:col>
      <xdr:colOff>333375</xdr:colOff>
      <xdr:row>9</xdr:row>
      <xdr:rowOff>114300</xdr:rowOff>
    </xdr:from>
    <xdr:to>
      <xdr:col>9</xdr:col>
      <xdr:colOff>133350</xdr:colOff>
      <xdr:row>11</xdr:row>
      <xdr:rowOff>28575</xdr:rowOff>
    </xdr:to>
    <xdr:sp macro="" textlink="">
      <xdr:nvSpPr>
        <xdr:cNvPr id="47163" name="Text Box 59">
          <a:extLst>
            <a:ext uri="{FF2B5EF4-FFF2-40B4-BE49-F238E27FC236}">
              <a16:creationId xmlns:a16="http://schemas.microsoft.com/office/drawing/2014/main" id="{00000000-0008-0000-0200-00003BB80000}"/>
            </a:ext>
          </a:extLst>
        </xdr:cNvPr>
        <xdr:cNvSpPr txBox="1">
          <a:spLocks noChangeArrowheads="1"/>
        </xdr:cNvSpPr>
      </xdr:nvSpPr>
      <xdr:spPr bwMode="auto">
        <a:xfrm>
          <a:off x="3581400" y="188595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⑦</a:t>
          </a:r>
        </a:p>
      </xdr:txBody>
    </xdr:sp>
    <xdr:clientData fLocksWithSheet="0" fPrintsWithSheet="0"/>
  </xdr:twoCellAnchor>
  <xdr:twoCellAnchor>
    <xdr:from>
      <xdr:col>11</xdr:col>
      <xdr:colOff>152400</xdr:colOff>
      <xdr:row>9</xdr:row>
      <xdr:rowOff>114300</xdr:rowOff>
    </xdr:from>
    <xdr:to>
      <xdr:col>11</xdr:col>
      <xdr:colOff>381000</xdr:colOff>
      <xdr:row>11</xdr:row>
      <xdr:rowOff>28575</xdr:rowOff>
    </xdr:to>
    <xdr:sp macro="" textlink="">
      <xdr:nvSpPr>
        <xdr:cNvPr id="47164" name="Text Box 60">
          <a:extLst>
            <a:ext uri="{FF2B5EF4-FFF2-40B4-BE49-F238E27FC236}">
              <a16:creationId xmlns:a16="http://schemas.microsoft.com/office/drawing/2014/main" id="{00000000-0008-0000-0200-00003CB80000}"/>
            </a:ext>
          </a:extLst>
        </xdr:cNvPr>
        <xdr:cNvSpPr txBox="1">
          <a:spLocks noChangeArrowheads="1"/>
        </xdr:cNvSpPr>
      </xdr:nvSpPr>
      <xdr:spPr bwMode="auto">
        <a:xfrm>
          <a:off x="3952875" y="188595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⑧</a:t>
          </a:r>
        </a:p>
      </xdr:txBody>
    </xdr:sp>
    <xdr:clientData fLocksWithSheet="0" fPrintsWithSheet="0"/>
  </xdr:twoCellAnchor>
  <xdr:twoCellAnchor>
    <xdr:from>
      <xdr:col>7</xdr:col>
      <xdr:colOff>819150</xdr:colOff>
      <xdr:row>11</xdr:row>
      <xdr:rowOff>276225</xdr:rowOff>
    </xdr:from>
    <xdr:to>
      <xdr:col>8</xdr:col>
      <xdr:colOff>200025</xdr:colOff>
      <xdr:row>12</xdr:row>
      <xdr:rowOff>190500</xdr:rowOff>
    </xdr:to>
    <xdr:sp macro="" textlink="">
      <xdr:nvSpPr>
        <xdr:cNvPr id="47165" name="Text Box 61">
          <a:extLst>
            <a:ext uri="{FF2B5EF4-FFF2-40B4-BE49-F238E27FC236}">
              <a16:creationId xmlns:a16="http://schemas.microsoft.com/office/drawing/2014/main" id="{00000000-0008-0000-0200-00003DB80000}"/>
            </a:ext>
          </a:extLst>
        </xdr:cNvPr>
        <xdr:cNvSpPr txBox="1">
          <a:spLocks noChangeArrowheads="1"/>
        </xdr:cNvSpPr>
      </xdr:nvSpPr>
      <xdr:spPr bwMode="auto">
        <a:xfrm>
          <a:off x="5353050" y="18954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⑨</a:t>
          </a:r>
        </a:p>
      </xdr:txBody>
    </xdr:sp>
    <xdr:clientData fLocksWithSheet="0" fPrintsWithSheet="0"/>
  </xdr:twoCellAnchor>
  <xdr:twoCellAnchor>
    <xdr:from>
      <xdr:col>7</xdr:col>
      <xdr:colOff>819150</xdr:colOff>
      <xdr:row>13</xdr:row>
      <xdr:rowOff>9525</xdr:rowOff>
    </xdr:from>
    <xdr:to>
      <xdr:col>8</xdr:col>
      <xdr:colOff>200025</xdr:colOff>
      <xdr:row>13</xdr:row>
      <xdr:rowOff>219075</xdr:rowOff>
    </xdr:to>
    <xdr:sp macro="" textlink="">
      <xdr:nvSpPr>
        <xdr:cNvPr id="47166" name="Text Box 62">
          <a:extLst>
            <a:ext uri="{FF2B5EF4-FFF2-40B4-BE49-F238E27FC236}">
              <a16:creationId xmlns:a16="http://schemas.microsoft.com/office/drawing/2014/main" id="{00000000-0008-0000-0200-00003EB80000}"/>
            </a:ext>
          </a:extLst>
        </xdr:cNvPr>
        <xdr:cNvSpPr txBox="1">
          <a:spLocks noChangeArrowheads="1"/>
        </xdr:cNvSpPr>
      </xdr:nvSpPr>
      <xdr:spPr bwMode="auto">
        <a:xfrm>
          <a:off x="3609975" y="23526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⑩</a:t>
          </a:r>
        </a:p>
      </xdr:txBody>
    </xdr:sp>
    <xdr:clientData fLocksWithSheet="0" fPrintsWithSheet="0"/>
  </xdr:twoCellAnchor>
  <xdr:twoCellAnchor>
    <xdr:from>
      <xdr:col>8</xdr:col>
      <xdr:colOff>0</xdr:colOff>
      <xdr:row>13</xdr:row>
      <xdr:rowOff>666750</xdr:rowOff>
    </xdr:from>
    <xdr:to>
      <xdr:col>8</xdr:col>
      <xdr:colOff>228600</xdr:colOff>
      <xdr:row>15</xdr:row>
      <xdr:rowOff>9525</xdr:rowOff>
    </xdr:to>
    <xdr:sp macro="" textlink="">
      <xdr:nvSpPr>
        <xdr:cNvPr id="47167" name="Text Box 63">
          <a:extLst>
            <a:ext uri="{FF2B5EF4-FFF2-40B4-BE49-F238E27FC236}">
              <a16:creationId xmlns:a16="http://schemas.microsoft.com/office/drawing/2014/main" id="{00000000-0008-0000-0200-00003FB80000}"/>
            </a:ext>
          </a:extLst>
        </xdr:cNvPr>
        <xdr:cNvSpPr txBox="1">
          <a:spLocks noChangeArrowheads="1"/>
        </xdr:cNvSpPr>
      </xdr:nvSpPr>
      <xdr:spPr bwMode="auto">
        <a:xfrm>
          <a:off x="3629025" y="31242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⑪</a:t>
          </a:r>
        </a:p>
      </xdr:txBody>
    </xdr:sp>
    <xdr:clientData fLocksWithSheet="0" fPrintsWithSheet="0"/>
  </xdr:twoCellAnchor>
  <xdr:twoCellAnchor>
    <xdr:from>
      <xdr:col>10</xdr:col>
      <xdr:colOff>333375</xdr:colOff>
      <xdr:row>13</xdr:row>
      <xdr:rowOff>666750</xdr:rowOff>
    </xdr:from>
    <xdr:to>
      <xdr:col>10</xdr:col>
      <xdr:colOff>561975</xdr:colOff>
      <xdr:row>15</xdr:row>
      <xdr:rowOff>9525</xdr:rowOff>
    </xdr:to>
    <xdr:sp macro="" textlink="">
      <xdr:nvSpPr>
        <xdr:cNvPr id="47168" name="Text Box 64">
          <a:extLst>
            <a:ext uri="{FF2B5EF4-FFF2-40B4-BE49-F238E27FC236}">
              <a16:creationId xmlns:a16="http://schemas.microsoft.com/office/drawing/2014/main" id="{00000000-0008-0000-0200-000040B80000}"/>
            </a:ext>
          </a:extLst>
        </xdr:cNvPr>
        <xdr:cNvSpPr txBox="1">
          <a:spLocks noChangeArrowheads="1"/>
        </xdr:cNvSpPr>
      </xdr:nvSpPr>
      <xdr:spPr bwMode="auto">
        <a:xfrm>
          <a:off x="36290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⑫</a:t>
          </a:r>
        </a:p>
      </xdr:txBody>
    </xdr:sp>
    <xdr:clientData fLocksWithSheet="0" fPrintsWithSheet="0"/>
  </xdr:twoCellAnchor>
  <xdr:twoCellAnchor>
    <xdr:from>
      <xdr:col>4</xdr:col>
      <xdr:colOff>600075</xdr:colOff>
      <xdr:row>19</xdr:row>
      <xdr:rowOff>38100</xdr:rowOff>
    </xdr:from>
    <xdr:to>
      <xdr:col>5</xdr:col>
      <xdr:colOff>190500</xdr:colOff>
      <xdr:row>20</xdr:row>
      <xdr:rowOff>9525</xdr:rowOff>
    </xdr:to>
    <xdr:sp macro="" textlink="">
      <xdr:nvSpPr>
        <xdr:cNvPr id="47169" name="Text Box 65">
          <a:extLst>
            <a:ext uri="{FF2B5EF4-FFF2-40B4-BE49-F238E27FC236}">
              <a16:creationId xmlns:a16="http://schemas.microsoft.com/office/drawing/2014/main" id="{00000000-0008-0000-0200-000041B80000}"/>
            </a:ext>
          </a:extLst>
        </xdr:cNvPr>
        <xdr:cNvSpPr txBox="1">
          <a:spLocks noChangeArrowheads="1"/>
        </xdr:cNvSpPr>
      </xdr:nvSpPr>
      <xdr:spPr bwMode="auto">
        <a:xfrm>
          <a:off x="48101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⑬</a:t>
          </a:r>
        </a:p>
      </xdr:txBody>
    </xdr:sp>
    <xdr:clientData fLocksWithSheet="0" fPrintsWithSheet="0"/>
  </xdr:twoCellAnchor>
  <xdr:twoCellAnchor>
    <xdr:from>
      <xdr:col>3</xdr:col>
      <xdr:colOff>438150</xdr:colOff>
      <xdr:row>33</xdr:row>
      <xdr:rowOff>76200</xdr:rowOff>
    </xdr:from>
    <xdr:to>
      <xdr:col>4</xdr:col>
      <xdr:colOff>161925</xdr:colOff>
      <xdr:row>34</xdr:row>
      <xdr:rowOff>57150</xdr:rowOff>
    </xdr:to>
    <xdr:sp macro="" textlink="">
      <xdr:nvSpPr>
        <xdr:cNvPr id="47170" name="Text Box 66">
          <a:extLst>
            <a:ext uri="{FF2B5EF4-FFF2-40B4-BE49-F238E27FC236}">
              <a16:creationId xmlns:a16="http://schemas.microsoft.com/office/drawing/2014/main" id="{00000000-0008-0000-0200-000042B80000}"/>
            </a:ext>
          </a:extLst>
        </xdr:cNvPr>
        <xdr:cNvSpPr txBox="1">
          <a:spLocks noChangeArrowheads="1"/>
        </xdr:cNvSpPr>
      </xdr:nvSpPr>
      <xdr:spPr bwMode="auto">
        <a:xfrm>
          <a:off x="1809750" y="51435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⑭</a:t>
          </a:r>
        </a:p>
      </xdr:txBody>
    </xdr:sp>
    <xdr:clientData fLocksWithSheet="0" fPrintsWithSheet="0"/>
  </xdr:twoCellAnchor>
  <xdr:twoCellAnchor>
    <xdr:from>
      <xdr:col>14</xdr:col>
      <xdr:colOff>219074</xdr:colOff>
      <xdr:row>5</xdr:row>
      <xdr:rowOff>209550</xdr:rowOff>
    </xdr:from>
    <xdr:to>
      <xdr:col>29</xdr:col>
      <xdr:colOff>390524</xdr:colOff>
      <xdr:row>28</xdr:row>
      <xdr:rowOff>19051</xdr:rowOff>
    </xdr:to>
    <xdr:sp macro="" textlink="">
      <xdr:nvSpPr>
        <xdr:cNvPr id="45111" name="Text Box 53">
          <a:extLst>
            <a:ext uri="{FF2B5EF4-FFF2-40B4-BE49-F238E27FC236}">
              <a16:creationId xmlns:a16="http://schemas.microsoft.com/office/drawing/2014/main" id="{00000000-0008-0000-0200-000037B00000}"/>
            </a:ext>
          </a:extLst>
        </xdr:cNvPr>
        <xdr:cNvSpPr txBox="1">
          <a:spLocks noChangeArrowheads="1"/>
        </xdr:cNvSpPr>
      </xdr:nvSpPr>
      <xdr:spPr bwMode="auto">
        <a:xfrm>
          <a:off x="7372349" y="1352550"/>
          <a:ext cx="5553075" cy="5819776"/>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l" rtl="0">
            <a:defRPr sz="1000"/>
          </a:pPr>
          <a:r>
            <a:rPr lang="ja-JP" altLang="en-US" sz="1100" b="1" i="0" u="none" strike="noStrike" baseline="0">
              <a:solidFill>
                <a:srgbClr val="FF0000"/>
              </a:solidFill>
              <a:latin typeface="ＭＳ Ｐゴシック"/>
              <a:ea typeface="ＭＳ Ｐゴシック"/>
            </a:rPr>
            <a:t>①申請日・・・・・申請される日をご記入ください。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②事務所名・・・管理事務所名をプルダウンから選択してください。</a:t>
          </a:r>
        </a:p>
        <a:p>
          <a:pPr algn="l" rtl="0">
            <a:defRPr sz="1000"/>
          </a:pPr>
          <a:r>
            <a:rPr lang="ja-JP" altLang="en-US" sz="1100" b="1" i="0" u="none" strike="noStrike" baseline="0">
              <a:solidFill>
                <a:srgbClr val="FF0000"/>
              </a:solidFill>
              <a:latin typeface="ＭＳ Ｐゴシック"/>
              <a:ea typeface="ＭＳ Ｐゴシック"/>
            </a:rPr>
            <a:t>③施設名称・・・様式１</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左上段にあるトンネル名を入力してください。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（例：○○トンネル）</a:t>
          </a:r>
        </a:p>
        <a:p>
          <a:pPr rtl="0"/>
          <a:r>
            <a:rPr lang="ja-JP" altLang="en-US" sz="1100" b="1" i="0" u="none" strike="noStrike" baseline="0">
              <a:solidFill>
                <a:srgbClr val="FF0000"/>
              </a:solidFill>
              <a:latin typeface="ＭＳ Ｐゴシック"/>
              <a:ea typeface="ＭＳ Ｐゴシック"/>
            </a:rPr>
            <a:t>④施設・点検・・・</a:t>
          </a:r>
          <a:r>
            <a:rPr lang="ja-JP" altLang="ja-JP" sz="1100" b="1" i="0" baseline="0">
              <a:solidFill>
                <a:srgbClr val="FF0000"/>
              </a:solidFill>
              <a:effectLst/>
              <a:latin typeface="+mn-lt"/>
              <a:ea typeface="+mn-ea"/>
              <a:cs typeface="+mn-cs"/>
            </a:rPr>
            <a:t>どちらか選択してください。</a:t>
          </a:r>
          <a:endParaRPr lang="ja-JP" altLang="ja-JP">
            <a:solidFill>
              <a:srgbClr val="FF0000"/>
            </a:solidFill>
            <a:effectLst/>
          </a:endParaRPr>
        </a:p>
        <a:p>
          <a:pPr rtl="0"/>
          <a:r>
            <a:rPr lang="ja-JP" altLang="ja-JP" sz="1100" b="1" i="0" baseline="0">
              <a:solidFill>
                <a:srgbClr val="FF0000"/>
              </a:solidFill>
              <a:effectLst/>
              <a:latin typeface="+mn-lt"/>
              <a:ea typeface="+mn-ea"/>
              <a:cs typeface="+mn-cs"/>
            </a:rPr>
            <a:t>　　　　　　　　　　　（工事等を行った場合は、施設データにチェックをいれて</a:t>
          </a:r>
          <a:endParaRPr lang="ja-JP" altLang="ja-JP">
            <a:solidFill>
              <a:srgbClr val="FF0000"/>
            </a:solidFill>
            <a:effectLst/>
          </a:endParaRPr>
        </a:p>
        <a:p>
          <a:pPr rtl="0"/>
          <a:r>
            <a:rPr lang="ja-JP" altLang="ja-JP" sz="1100" b="1" i="0" baseline="0">
              <a:solidFill>
                <a:srgbClr val="FF0000"/>
              </a:solidFill>
              <a:effectLst/>
              <a:latin typeface="+mn-lt"/>
              <a:ea typeface="+mn-ea"/>
              <a:cs typeface="+mn-cs"/>
            </a:rPr>
            <a:t>　　　　　　　　　　　　点検・調査等を行った場合は、点検データにチェックを入れてください。）</a:t>
          </a:r>
          <a:endParaRPr lang="ja-JP" altLang="ja-JP">
            <a:solidFill>
              <a:srgbClr val="FF0000"/>
            </a:solidFill>
            <a:effectLst/>
          </a:endParaRPr>
        </a:p>
        <a:p>
          <a:pPr algn="l" rtl="0">
            <a:lnSpc>
              <a:spcPts val="1300"/>
            </a:lnSpc>
            <a:defRPr sz="1000"/>
          </a:pPr>
          <a:r>
            <a:rPr lang="ja-JP" altLang="en-US" sz="1100" b="1" i="0" u="none" strike="noStrike" baseline="0">
              <a:solidFill>
                <a:srgbClr val="FF0000"/>
              </a:solidFill>
              <a:latin typeface="ＭＳ Ｐゴシック"/>
              <a:ea typeface="ＭＳ Ｐゴシック"/>
            </a:rPr>
            <a:t>⑤発注機関・・・発注機関を記入してください。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（支所ではなくて本所となります。）</a:t>
          </a:r>
        </a:p>
        <a:p>
          <a:pPr algn="l" rtl="0">
            <a:defRPr sz="1000"/>
          </a:pPr>
          <a:r>
            <a:rPr lang="ja-JP" altLang="en-US" sz="1100" b="1" i="0" u="none" strike="noStrike" baseline="0">
              <a:solidFill>
                <a:srgbClr val="FF0000"/>
              </a:solidFill>
              <a:latin typeface="ＭＳ Ｐゴシック"/>
              <a:ea typeface="ＭＳ Ｐゴシック"/>
            </a:rPr>
            <a:t>⑥種別・・・・・・・（国）一般国道　（主）主要地方道　（一）一般県道を</a:t>
          </a:r>
        </a:p>
        <a:p>
          <a:pPr algn="l" rtl="0">
            <a:lnSpc>
              <a:spcPts val="1300"/>
            </a:lnSpc>
            <a:defRPr sz="1000"/>
          </a:pPr>
          <a:r>
            <a:rPr lang="ja-JP" altLang="en-US" sz="1100" b="1" i="0" u="none" strike="noStrike" baseline="0">
              <a:solidFill>
                <a:srgbClr val="FF0000"/>
              </a:solidFill>
              <a:latin typeface="ＭＳ Ｐゴシック"/>
              <a:ea typeface="ＭＳ Ｐゴシック"/>
            </a:rPr>
            <a:t>　　　　　　　　　　選択してください。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⑦路線番号・・・路線番号を入力してください。</a:t>
          </a:r>
        </a:p>
        <a:p>
          <a:pPr algn="l" rtl="0">
            <a:defRPr sz="1000"/>
          </a:pPr>
          <a:r>
            <a:rPr lang="ja-JP" altLang="en-US" sz="1100" b="1" i="0" u="none" strike="noStrike" baseline="0">
              <a:solidFill>
                <a:srgbClr val="FF0000"/>
              </a:solidFill>
              <a:latin typeface="ＭＳ Ｐゴシック"/>
              <a:ea typeface="ＭＳ Ｐゴシック"/>
            </a:rPr>
            <a:t>⑧路線名・・・・・路線名を入力してください。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（例：一般国道の場合 　・・・一般国道○○○号</a:t>
          </a:r>
        </a:p>
        <a:p>
          <a:pPr algn="l" rtl="0">
            <a:defRPr sz="1000"/>
          </a:pPr>
          <a:r>
            <a:rPr lang="ja-JP" altLang="en-US" sz="1100" b="1" i="0" u="none" strike="noStrike" baseline="0">
              <a:solidFill>
                <a:srgbClr val="FF0000"/>
              </a:solidFill>
              <a:latin typeface="ＭＳ Ｐゴシック"/>
              <a:ea typeface="ＭＳ Ｐゴシック"/>
            </a:rPr>
            <a:t>　　　　　　　　　　　　　主要地方道の場合・・・○○○○線</a:t>
          </a:r>
        </a:p>
        <a:p>
          <a:pPr algn="l" rtl="0">
            <a:lnSpc>
              <a:spcPts val="1300"/>
            </a:lnSpc>
            <a:defRPr sz="1000"/>
          </a:pPr>
          <a:r>
            <a:rPr lang="ja-JP" altLang="en-US" sz="1100" b="1" i="0" u="none" strike="noStrike" baseline="0">
              <a:solidFill>
                <a:srgbClr val="FF0000"/>
              </a:solidFill>
              <a:latin typeface="ＭＳ Ｐゴシック"/>
              <a:ea typeface="ＭＳ Ｐゴシック"/>
            </a:rPr>
            <a:t>　　　　　　　　　　　　　一般県道の場合　 ・・・○○○○線）</a:t>
          </a:r>
        </a:p>
        <a:p>
          <a:pPr algn="l" rtl="0">
            <a:lnSpc>
              <a:spcPts val="1300"/>
            </a:lnSpc>
            <a:defRPr sz="1000"/>
          </a:pPr>
          <a:r>
            <a:rPr lang="ja-JP" altLang="en-US" sz="1100" b="1" i="0" u="none" strike="noStrike" baseline="0">
              <a:solidFill>
                <a:srgbClr val="FF0000"/>
              </a:solidFill>
              <a:latin typeface="ＭＳ Ｐゴシック"/>
              <a:ea typeface="+mn-ea"/>
            </a:rPr>
            <a:t>⑨施設箇所・・・施工箇所（住所）を入力してください。</a:t>
          </a:r>
        </a:p>
        <a:p>
          <a:pPr algn="l" rtl="0">
            <a:defRPr sz="1000"/>
          </a:pPr>
          <a:r>
            <a:rPr lang="ja-JP" altLang="en-US" sz="1100" b="1" i="0" u="none" strike="noStrike" baseline="0">
              <a:solidFill>
                <a:srgbClr val="FF0000"/>
              </a:solidFill>
              <a:latin typeface="ＭＳ Ｐゴシック"/>
              <a:ea typeface="ＭＳ Ｐゴシック"/>
            </a:rPr>
            <a:t>⑩業務内容・・・どれか選択してください。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（２つ以上の選択も可能です。）</a:t>
          </a:r>
        </a:p>
        <a:p>
          <a:pPr algn="l" rtl="0">
            <a:defRPr sz="1000"/>
          </a:pPr>
          <a:r>
            <a:rPr lang="ja-JP" altLang="en-US" sz="1100" b="1" i="0" u="none" strike="noStrike" baseline="0">
              <a:solidFill>
                <a:srgbClr val="FF0000"/>
              </a:solidFill>
              <a:latin typeface="ＭＳ Ｐゴシック"/>
              <a:ea typeface="ＭＳ Ｐゴシック"/>
            </a:rPr>
            <a:t>⑪起工番号・・・起工番号を記載してください。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（例：</a:t>
          </a:r>
          <a:r>
            <a:rPr lang="en-US" altLang="ja-JP" sz="1100" b="1" i="0" u="sng" strike="noStrike" baseline="0">
              <a:solidFill>
                <a:srgbClr val="FF0000"/>
              </a:solidFill>
              <a:latin typeface="ＭＳ Ｐゴシック"/>
              <a:ea typeface="+mn-ea"/>
            </a:rPr>
            <a:t>423</a:t>
          </a:r>
          <a:r>
            <a:rPr lang="en-US" altLang="ja-JP" sz="1100" b="1" i="0" u="none" strike="noStrike" baseline="0">
              <a:solidFill>
                <a:srgbClr val="FF0000"/>
              </a:solidFill>
              <a:latin typeface="ＭＳ Ｐゴシック"/>
              <a:ea typeface="+mn-ea"/>
            </a:rPr>
            <a:t>-12345-001</a:t>
          </a:r>
          <a:r>
            <a:rPr lang="ja-JP" altLang="en-US" sz="1100" b="1" i="0" u="none" strike="noStrike" baseline="0">
              <a:solidFill>
                <a:srgbClr val="FF0000"/>
              </a:solidFill>
              <a:latin typeface="ＭＳ Ｐゴシック"/>
              <a:ea typeface="+mn-ea"/>
            </a:rPr>
            <a:t>）</a:t>
          </a:r>
        </a:p>
        <a:p>
          <a:pPr algn="l" rtl="0">
            <a:lnSpc>
              <a:spcPts val="1300"/>
            </a:lnSpc>
            <a:defRPr sz="1000"/>
          </a:pPr>
          <a:r>
            <a:rPr lang="ja-JP" altLang="en-US" sz="1100" b="1" i="0" u="none" strike="noStrike" baseline="0">
              <a:solidFill>
                <a:srgbClr val="FF0000"/>
              </a:solidFill>
              <a:latin typeface="ＭＳ Ｐゴシック"/>
              <a:ea typeface="+mn-ea"/>
            </a:rPr>
            <a:t>　　　　　　　　　　　　　　「</a:t>
          </a:r>
          <a:r>
            <a:rPr lang="en-US" altLang="ja-JP" sz="1100" b="1" i="0" u="none" strike="noStrike" baseline="0">
              <a:solidFill>
                <a:srgbClr val="FF0000"/>
              </a:solidFill>
              <a:latin typeface="ＭＳ Ｐゴシック"/>
              <a:ea typeface="+mn-ea"/>
            </a:rPr>
            <a:t>4</a:t>
          </a:r>
          <a:r>
            <a:rPr lang="ja-JP" altLang="en-US" sz="1100" b="1" i="0" u="none" strike="noStrike" baseline="0">
              <a:solidFill>
                <a:srgbClr val="FF0000"/>
              </a:solidFill>
              <a:latin typeface="ＭＳ Ｐゴシック"/>
              <a:ea typeface="+mn-ea"/>
            </a:rPr>
            <a:t>」は平成　「</a:t>
          </a:r>
          <a:r>
            <a:rPr lang="en-US" altLang="ja-JP" sz="1100" b="1" i="0" u="none" strike="noStrike" baseline="0">
              <a:solidFill>
                <a:srgbClr val="FF0000"/>
              </a:solidFill>
              <a:latin typeface="ＭＳ Ｐゴシック"/>
              <a:ea typeface="+mn-ea"/>
            </a:rPr>
            <a:t>23</a:t>
          </a:r>
          <a:r>
            <a:rPr lang="ja-JP" altLang="en-US" sz="1100" b="1" i="0" u="none" strike="noStrike" baseline="0">
              <a:solidFill>
                <a:srgbClr val="FF0000"/>
              </a:solidFill>
              <a:latin typeface="ＭＳ Ｐゴシック"/>
              <a:ea typeface="+mn-ea"/>
            </a:rPr>
            <a:t>」は年度を表しています。　</a:t>
          </a:r>
          <a:endParaRPr lang="ja-JP" altLang="en-US"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⑫業務名・・・・・業務名あるいは工事名を記載してください。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路線名は不要です。</a:t>
          </a:r>
        </a:p>
        <a:p>
          <a:pPr algn="l" rtl="0">
            <a:lnSpc>
              <a:spcPts val="1300"/>
            </a:lnSpc>
            <a:defRPr sz="1000"/>
          </a:pPr>
          <a:r>
            <a:rPr lang="ja-JP" altLang="en-US" sz="1100" b="1" i="0" u="none" strike="noStrike" baseline="0">
              <a:solidFill>
                <a:srgbClr val="FF0000"/>
              </a:solidFill>
              <a:latin typeface="ＭＳ Ｐゴシック"/>
              <a:ea typeface="ＭＳ Ｐゴシック"/>
            </a:rPr>
            <a:t>　　　　　　　　　　（例：トンネル補修工事）</a:t>
          </a:r>
        </a:p>
        <a:p>
          <a:pPr algn="l" rtl="0">
            <a:defRPr sz="1000"/>
          </a:pPr>
          <a:r>
            <a:rPr lang="ja-JP" altLang="en-US" sz="1100" b="1" i="0" u="none" strike="noStrike" baseline="0">
              <a:solidFill>
                <a:srgbClr val="FF0000"/>
              </a:solidFill>
              <a:latin typeface="ＭＳ Ｐゴシック"/>
              <a:ea typeface="ＭＳ Ｐゴシック"/>
            </a:rPr>
            <a:t>⑬数量・・・・・・今回申請を行う様式等の枚数等をご記入ください。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（設計計算書は１式計上となります。）</a:t>
          </a:r>
        </a:p>
        <a:p>
          <a:pPr algn="l" rtl="0">
            <a:defRPr sz="1000"/>
          </a:pPr>
          <a:r>
            <a:rPr lang="ja-JP" altLang="en-US" sz="1100" b="1" i="0" u="none" strike="noStrike" baseline="0">
              <a:solidFill>
                <a:srgbClr val="FF0000"/>
              </a:solidFill>
              <a:latin typeface="ＭＳ Ｐゴシック"/>
              <a:ea typeface="ＭＳ Ｐゴシック"/>
            </a:rPr>
            <a:t>⑭申請者・・・・・貴社の郵便番号・住所・会社名・電話番号・担当者</a:t>
          </a:r>
        </a:p>
        <a:p>
          <a:pPr algn="l" rtl="0">
            <a:lnSpc>
              <a:spcPts val="1300"/>
            </a:lnSpc>
            <a:defRPr sz="1000"/>
          </a:pPr>
          <a:r>
            <a:rPr lang="ja-JP" altLang="en-US" sz="1100" b="1" i="0" u="none" strike="noStrike" baseline="0">
              <a:solidFill>
                <a:srgbClr val="FF0000"/>
              </a:solidFill>
              <a:latin typeface="ＭＳ Ｐゴシック"/>
              <a:ea typeface="ＭＳ Ｐゴシック"/>
            </a:rPr>
            <a:t>　　　　　　　　　　の氏名をご記入ください。</a:t>
          </a:r>
        </a:p>
        <a:p>
          <a:pPr algn="l" rtl="0">
            <a:lnSpc>
              <a:spcPts val="1300"/>
            </a:lnSpc>
            <a:defRPr sz="1000"/>
          </a:pP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印刷を２部行い、社印及び担当者の印鑑を２部共押印してください。</a:t>
          </a:r>
        </a:p>
      </xdr:txBody>
    </xdr:sp>
    <xdr:clientData/>
  </xdr:twoCellAnchor>
  <xdr:twoCellAnchor>
    <xdr:from>
      <xdr:col>2</xdr:col>
      <xdr:colOff>38100</xdr:colOff>
      <xdr:row>0</xdr:row>
      <xdr:rowOff>85725</xdr:rowOff>
    </xdr:from>
    <xdr:to>
      <xdr:col>12</xdr:col>
      <xdr:colOff>133350</xdr:colOff>
      <xdr:row>0</xdr:row>
      <xdr:rowOff>361950</xdr:rowOff>
    </xdr:to>
    <xdr:sp macro="" textlink="">
      <xdr:nvSpPr>
        <xdr:cNvPr id="45112" name="Text Box 56">
          <a:extLst>
            <a:ext uri="{FF2B5EF4-FFF2-40B4-BE49-F238E27FC236}">
              <a16:creationId xmlns:a16="http://schemas.microsoft.com/office/drawing/2014/main" id="{00000000-0008-0000-0200-000038B00000}"/>
            </a:ext>
          </a:extLst>
        </xdr:cNvPr>
        <xdr:cNvSpPr txBox="1">
          <a:spLocks noChangeArrowheads="1"/>
        </xdr:cNvSpPr>
      </xdr:nvSpPr>
      <xdr:spPr bwMode="auto">
        <a:xfrm>
          <a:off x="419100" y="85725"/>
          <a:ext cx="5638800" cy="2762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申請書の紙は２部印刷して</a:t>
          </a:r>
          <a:r>
            <a:rPr lang="ja-JP" altLang="en-US" sz="1400" b="1" i="0" u="sng" strike="noStrike" baseline="0">
              <a:solidFill>
                <a:srgbClr val="FF0000"/>
              </a:solidFill>
              <a:latin typeface="ＭＳ Ｐゴシック"/>
              <a:ea typeface="ＭＳ Ｐゴシック"/>
            </a:rPr>
            <a:t>２部押印して</a:t>
          </a:r>
          <a:r>
            <a:rPr lang="ja-JP" altLang="en-US" sz="1400" b="1" i="0" u="none" strike="noStrike" baseline="0">
              <a:solidFill>
                <a:srgbClr val="000000"/>
              </a:solidFill>
              <a:latin typeface="ＭＳ Ｐゴシック"/>
              <a:ea typeface="ＭＳ Ｐゴシック"/>
            </a:rPr>
            <a:t>提出してください。</a:t>
          </a:r>
        </a:p>
      </xdr:txBody>
    </xdr:sp>
    <xdr:clientData/>
  </xdr:twoCellAnchor>
  <xdr:twoCellAnchor>
    <xdr:from>
      <xdr:col>10</xdr:col>
      <xdr:colOff>609600</xdr:colOff>
      <xdr:row>19</xdr:row>
      <xdr:rowOff>9525</xdr:rowOff>
    </xdr:from>
    <xdr:to>
      <xdr:col>11</xdr:col>
      <xdr:colOff>200025</xdr:colOff>
      <xdr:row>19</xdr:row>
      <xdr:rowOff>219075</xdr:rowOff>
    </xdr:to>
    <xdr:sp macro="" textlink="">
      <xdr:nvSpPr>
        <xdr:cNvPr id="2" name="Text Box 65">
          <a:extLst>
            <a:ext uri="{FF2B5EF4-FFF2-40B4-BE49-F238E27FC236}">
              <a16:creationId xmlns:a16="http://schemas.microsoft.com/office/drawing/2014/main" id="{00000000-0008-0000-0200-000002000000}"/>
            </a:ext>
          </a:extLst>
        </xdr:cNvPr>
        <xdr:cNvSpPr txBox="1">
          <a:spLocks noChangeArrowheads="1"/>
        </xdr:cNvSpPr>
      </xdr:nvSpPr>
      <xdr:spPr bwMode="auto">
        <a:xfrm>
          <a:off x="48101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⑬</a:t>
          </a:r>
        </a:p>
      </xdr:txBody>
    </xdr:sp>
    <xdr:clientData fLocksWithSheet="0" fPrintsWithSheet="0"/>
  </xdr:twoCellAnchor>
  <xdr:twoCellAnchor>
    <xdr:from>
      <xdr:col>14</xdr:col>
      <xdr:colOff>295275</xdr:colOff>
      <xdr:row>32</xdr:row>
      <xdr:rowOff>304800</xdr:rowOff>
    </xdr:from>
    <xdr:to>
      <xdr:col>29</xdr:col>
      <xdr:colOff>400050</xdr:colOff>
      <xdr:row>36</xdr:row>
      <xdr:rowOff>495300</xdr:rowOff>
    </xdr:to>
    <xdr:sp macro="" textlink="">
      <xdr:nvSpPr>
        <xdr:cNvPr id="28" name="Text Box 53">
          <a:extLst>
            <a:ext uri="{FF2B5EF4-FFF2-40B4-BE49-F238E27FC236}">
              <a16:creationId xmlns:a16="http://schemas.microsoft.com/office/drawing/2014/main" id="{00000000-0008-0000-0200-00001C000000}"/>
            </a:ext>
          </a:extLst>
        </xdr:cNvPr>
        <xdr:cNvSpPr txBox="1">
          <a:spLocks noChangeArrowheads="1"/>
        </xdr:cNvSpPr>
      </xdr:nvSpPr>
      <xdr:spPr bwMode="auto">
        <a:xfrm>
          <a:off x="7448550" y="8048625"/>
          <a:ext cx="5486400" cy="1447800"/>
        </a:xfrm>
        <a:prstGeom prst="rect">
          <a:avLst/>
        </a:prstGeom>
        <a:solidFill>
          <a:schemeClr val="accent3">
            <a:lumMod val="40000"/>
            <a:lumOff val="60000"/>
          </a:schemeClr>
        </a:solidFill>
        <a:ln w="9525">
          <a:solidFill>
            <a:srgbClr val="000000"/>
          </a:solidFill>
          <a:miter lim="800000"/>
          <a:headEnd/>
          <a:tailEnd/>
        </a:ln>
      </xdr:spPr>
      <xdr:txBody>
        <a:bodyPr vertOverflow="clip" wrap="square" lIns="36576" tIns="18288" rIns="0" bIns="0" anchor="t"/>
        <a:lstStyle/>
        <a:p>
          <a:pPr algn="l" rtl="0">
            <a:defRPr sz="1000"/>
          </a:pPr>
          <a:r>
            <a:rPr lang="ja-JP" altLang="en-US" sz="1100" b="1" i="0" u="none" strike="noStrike" baseline="0">
              <a:solidFill>
                <a:srgbClr val="FF0000"/>
              </a:solidFill>
              <a:latin typeface="ＭＳ Ｐゴシック"/>
              <a:ea typeface="ＭＳ Ｐゴシック"/>
            </a:rPr>
            <a:t>（登録申請条件）</a:t>
          </a:r>
          <a:endParaRPr lang="en-US" altLang="ja-JP" sz="1100" b="1" i="0" u="none" strike="noStrike" baseline="0">
            <a:solidFill>
              <a:srgbClr val="FF0000"/>
            </a:solidFill>
            <a:latin typeface="ＭＳ Ｐゴシック"/>
            <a:ea typeface="ＭＳ Ｐゴシック"/>
          </a:endParaRPr>
        </a:p>
        <a:p>
          <a:pPr algn="l" rtl="0">
            <a:defRPr sz="1000"/>
          </a:pP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・トンネル内の舗装を行った場合で、各距離標間で５０ｍ以上施工を行った場合は、トンネル申請と併せて舗装申請も行ってください。</a:t>
          </a:r>
          <a:endParaRPr lang="en-US" altLang="ja-JP" sz="1100" b="1" i="0" u="none" strike="noStrike" baseline="0">
            <a:solidFill>
              <a:srgbClr val="FF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solidFill>
                <a:srgbClr val="FF0000"/>
              </a:solidFill>
              <a:effectLst/>
              <a:latin typeface="+mn-lt"/>
              <a:ea typeface="+mn-ea"/>
              <a:cs typeface="+mn-cs"/>
            </a:rPr>
            <a:t>（距離標がわからない場合は</a:t>
          </a:r>
          <a:r>
            <a:rPr lang="ja-JP" altLang="en-US" sz="1000" b="1" i="0" baseline="0">
              <a:solidFill>
                <a:srgbClr val="FF0000"/>
              </a:solidFill>
              <a:effectLst/>
              <a:latin typeface="+mn-lt"/>
              <a:ea typeface="+mn-ea"/>
              <a:cs typeface="+mn-cs"/>
            </a:rPr>
            <a:t>発注</a:t>
          </a:r>
          <a:r>
            <a:rPr lang="ja-JP" altLang="ja-JP" sz="1000" b="1" i="0" baseline="0">
              <a:solidFill>
                <a:srgbClr val="FF0000"/>
              </a:solidFill>
              <a:effectLst/>
              <a:latin typeface="+mn-lt"/>
              <a:ea typeface="+mn-ea"/>
              <a:cs typeface="+mn-cs"/>
            </a:rPr>
            <a:t>担当に問い合わせてください。）</a:t>
          </a:r>
          <a:endParaRPr lang="ja-JP" altLang="ja-JP" sz="1100">
            <a:solidFill>
              <a:srgbClr val="FF0000"/>
            </a:solidFill>
            <a:effectLst/>
          </a:endParaRPr>
        </a:p>
        <a:p>
          <a:pPr algn="l" rtl="0">
            <a:defRPr sz="1000"/>
          </a:pPr>
          <a:endParaRPr lang="en-US" altLang="ja-JP" sz="1100" b="1"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142875</xdr:colOff>
      <xdr:row>1</xdr:row>
      <xdr:rowOff>0</xdr:rowOff>
    </xdr:from>
    <xdr:to>
      <xdr:col>30</xdr:col>
      <xdr:colOff>657225</xdr:colOff>
      <xdr:row>6</xdr:row>
      <xdr:rowOff>28575</xdr:rowOff>
    </xdr:to>
    <xdr:sp macro="" textlink="">
      <xdr:nvSpPr>
        <xdr:cNvPr id="43060" name="Text Box 48">
          <a:extLst>
            <a:ext uri="{FF2B5EF4-FFF2-40B4-BE49-F238E27FC236}">
              <a16:creationId xmlns:a16="http://schemas.microsoft.com/office/drawing/2014/main" id="{00000000-0008-0000-0300-000034A80000}"/>
            </a:ext>
          </a:extLst>
        </xdr:cNvPr>
        <xdr:cNvSpPr txBox="1">
          <a:spLocks noChangeArrowheads="1"/>
        </xdr:cNvSpPr>
      </xdr:nvSpPr>
      <xdr:spPr bwMode="auto">
        <a:xfrm>
          <a:off x="7296150" y="390525"/>
          <a:ext cx="7019925" cy="1190625"/>
        </a:xfrm>
        <a:prstGeom prst="rect">
          <a:avLst/>
        </a:prstGeom>
        <a:solidFill>
          <a:srgbClr xmlns:mc="http://schemas.openxmlformats.org/markup-compatibility/2006" xmlns:a14="http://schemas.microsoft.com/office/drawing/2010/main" val="FF6600" mc:Ignorable="a14" a14:legacySpreadsheetColorIndex="53"/>
        </a:solidFill>
        <a:ln w="9525">
          <a:solidFill>
            <a:srgbClr val="000000"/>
          </a:solidFill>
          <a:miter lim="800000"/>
          <a:headEnd/>
          <a:tailEnd/>
        </a:ln>
      </xdr:spPr>
      <xdr:txBody>
        <a:bodyPr vertOverflow="clip" wrap="square" lIns="45720" tIns="22860" rIns="0" bIns="0" anchor="t"/>
        <a:lstStyle/>
        <a:p>
          <a:pPr algn="l" rtl="0">
            <a:lnSpc>
              <a:spcPts val="1700"/>
            </a:lnSpc>
            <a:defRPr sz="1000"/>
          </a:pPr>
          <a:r>
            <a:rPr lang="ja-JP" altLang="en-US" sz="1400" b="1" i="0" u="none" strike="noStrike" baseline="0">
              <a:solidFill>
                <a:srgbClr val="000000"/>
              </a:solidFill>
              <a:latin typeface="HG丸ｺﾞｼｯｸM-PRO"/>
              <a:ea typeface="HG丸ｺﾞｼｯｸM-PRO"/>
            </a:rPr>
            <a:t>　　　　　　　黄色の着色セル内のみ記入してください。</a:t>
          </a:r>
        </a:p>
        <a:p>
          <a:pPr algn="l" rtl="0">
            <a:lnSpc>
              <a:spcPts val="1700"/>
            </a:lnSpc>
            <a:defRPr sz="1000"/>
          </a:pPr>
          <a:r>
            <a:rPr lang="ja-JP" altLang="en-US" sz="1400" b="1" i="0" u="none" strike="noStrike" baseline="0">
              <a:solidFill>
                <a:srgbClr val="000000"/>
              </a:solidFill>
              <a:latin typeface="HG丸ｺﾞｼｯｸM-PRO"/>
              <a:ea typeface="HG丸ｺﾞｼｯｸM-PRO"/>
            </a:rPr>
            <a:t>＊シートの削除は行わないでください。</a:t>
          </a:r>
        </a:p>
        <a:p>
          <a:pPr algn="l" rtl="0">
            <a:defRPr sz="1000"/>
          </a:pPr>
          <a:r>
            <a:rPr lang="ja-JP" altLang="en-US" sz="1400" b="1" i="0" u="none" strike="noStrike" baseline="0">
              <a:solidFill>
                <a:srgbClr val="000000"/>
              </a:solidFill>
              <a:latin typeface="HG丸ｺﾞｼｯｸM-PRO"/>
              <a:ea typeface="HG丸ｺﾞｼｯｸM-PRO"/>
            </a:rPr>
            <a:t>＊舗装申請の場合は橋梁及びトンネルの申請書は絶対記入しないでください。</a:t>
          </a:r>
        </a:p>
        <a:p>
          <a:pPr algn="l" rtl="0">
            <a:lnSpc>
              <a:spcPts val="1700"/>
            </a:lnSpc>
            <a:defRPr sz="1000"/>
          </a:pPr>
          <a:r>
            <a:rPr lang="ja-JP" altLang="en-US" sz="1400" b="1" i="0" u="none" strike="noStrike" baseline="0">
              <a:solidFill>
                <a:srgbClr val="000000"/>
              </a:solidFill>
              <a:latin typeface="HG丸ｺﾞｼｯｸM-PRO"/>
              <a:ea typeface="HG丸ｺﾞｼｯｸM-PRO"/>
            </a:rPr>
            <a:t>＊橋梁申請と舗装申請を同時に提出される場合は、橋梁のみのファイルと舗装のみのファイルを２つにわけて作成及び提出してください。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365760</xdr:colOff>
          <xdr:row>13</xdr:row>
          <xdr:rowOff>99060</xdr:rowOff>
        </xdr:from>
        <xdr:to>
          <xdr:col>6</xdr:col>
          <xdr:colOff>121920</xdr:colOff>
          <xdr:row>13</xdr:row>
          <xdr:rowOff>342900</xdr:rowOff>
        </xdr:to>
        <xdr:sp macro="" textlink="">
          <xdr:nvSpPr>
            <xdr:cNvPr id="43046" name="Check Box 38" hidden="1">
              <a:extLst>
                <a:ext uri="{63B3BB69-23CF-44E3-9099-C40C66FF867C}">
                  <a14:compatExt spid="_x0000_s43046"/>
                </a:ext>
                <a:ext uri="{FF2B5EF4-FFF2-40B4-BE49-F238E27FC236}">
                  <a16:creationId xmlns:a16="http://schemas.microsoft.com/office/drawing/2014/main" id="{00000000-0008-0000-0300-00002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13</xdr:row>
          <xdr:rowOff>373380</xdr:rowOff>
        </xdr:from>
        <xdr:to>
          <xdr:col>6</xdr:col>
          <xdr:colOff>121920</xdr:colOff>
          <xdr:row>13</xdr:row>
          <xdr:rowOff>594360</xdr:rowOff>
        </xdr:to>
        <xdr:sp macro="" textlink="">
          <xdr:nvSpPr>
            <xdr:cNvPr id="43047" name="Check Box 39" hidden="1">
              <a:extLst>
                <a:ext uri="{63B3BB69-23CF-44E3-9099-C40C66FF867C}">
                  <a14:compatExt spid="_x0000_s43047"/>
                </a:ext>
                <a:ext uri="{FF2B5EF4-FFF2-40B4-BE49-F238E27FC236}">
                  <a16:creationId xmlns:a16="http://schemas.microsoft.com/office/drawing/2014/main" id="{00000000-0008-0000-03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点検データ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13</xdr:row>
          <xdr:rowOff>83820</xdr:rowOff>
        </xdr:from>
        <xdr:to>
          <xdr:col>10</xdr:col>
          <xdr:colOff>373380</xdr:colOff>
          <xdr:row>13</xdr:row>
          <xdr:rowOff>335280</xdr:rowOff>
        </xdr:to>
        <xdr:sp macro="" textlink="">
          <xdr:nvSpPr>
            <xdr:cNvPr id="43049" name="Check Box 41" hidden="1">
              <a:extLst>
                <a:ext uri="{63B3BB69-23CF-44E3-9099-C40C66FF867C}">
                  <a14:compatExt spid="_x0000_s43049"/>
                </a:ext>
                <a:ext uri="{FF2B5EF4-FFF2-40B4-BE49-F238E27FC236}">
                  <a16:creationId xmlns:a16="http://schemas.microsoft.com/office/drawing/2014/main" id="{00000000-0008-0000-03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13</xdr:row>
          <xdr:rowOff>381000</xdr:rowOff>
        </xdr:from>
        <xdr:to>
          <xdr:col>10</xdr:col>
          <xdr:colOff>373380</xdr:colOff>
          <xdr:row>13</xdr:row>
          <xdr:rowOff>601980</xdr:rowOff>
        </xdr:to>
        <xdr:sp macro="" textlink="">
          <xdr:nvSpPr>
            <xdr:cNvPr id="43050" name="Check Box 42" hidden="1">
              <a:extLst>
                <a:ext uri="{63B3BB69-23CF-44E3-9099-C40C66FF867C}">
                  <a14:compatExt spid="_x0000_s43050"/>
                </a:ext>
                <a:ext uri="{FF2B5EF4-FFF2-40B4-BE49-F238E27FC236}">
                  <a16:creationId xmlns:a16="http://schemas.microsoft.com/office/drawing/2014/main" id="{00000000-0008-0000-0300-00002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施工（新設時）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13</xdr:row>
          <xdr:rowOff>83820</xdr:rowOff>
        </xdr:from>
        <xdr:to>
          <xdr:col>13</xdr:col>
          <xdr:colOff>297180</xdr:colOff>
          <xdr:row>13</xdr:row>
          <xdr:rowOff>335280</xdr:rowOff>
        </xdr:to>
        <xdr:sp macro="" textlink="">
          <xdr:nvSpPr>
            <xdr:cNvPr id="43051" name="Check Box 43" hidden="1">
              <a:extLst>
                <a:ext uri="{63B3BB69-23CF-44E3-9099-C40C66FF867C}">
                  <a14:compatExt spid="_x0000_s43051"/>
                </a:ext>
                <a:ext uri="{FF2B5EF4-FFF2-40B4-BE49-F238E27FC236}">
                  <a16:creationId xmlns:a16="http://schemas.microsoft.com/office/drawing/2014/main" id="{00000000-0008-0000-0300-00002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　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13</xdr:row>
          <xdr:rowOff>381000</xdr:rowOff>
        </xdr:from>
        <xdr:to>
          <xdr:col>13</xdr:col>
          <xdr:colOff>655320</xdr:colOff>
          <xdr:row>13</xdr:row>
          <xdr:rowOff>601980</xdr:rowOff>
        </xdr:to>
        <xdr:sp macro="" textlink="">
          <xdr:nvSpPr>
            <xdr:cNvPr id="43052" name="Check Box 44" hidden="1">
              <a:extLst>
                <a:ext uri="{63B3BB69-23CF-44E3-9099-C40C66FF867C}">
                  <a14:compatExt spid="_x0000_s43052"/>
                </a:ext>
                <a:ext uri="{FF2B5EF4-FFF2-40B4-BE49-F238E27FC236}">
                  <a16:creationId xmlns:a16="http://schemas.microsoft.com/office/drawing/2014/main" id="{00000000-0008-0000-03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施工（補修補強時）</a:t>
              </a:r>
            </a:p>
          </xdr:txBody>
        </xdr:sp>
        <xdr:clientData/>
      </xdr:twoCellAnchor>
    </mc:Choice>
    <mc:Fallback/>
  </mc:AlternateContent>
  <xdr:twoCellAnchor>
    <xdr:from>
      <xdr:col>2</xdr:col>
      <xdr:colOff>19050</xdr:colOff>
      <xdr:row>5</xdr:row>
      <xdr:rowOff>257175</xdr:rowOff>
    </xdr:from>
    <xdr:to>
      <xdr:col>2</xdr:col>
      <xdr:colOff>228600</xdr:colOff>
      <xdr:row>6</xdr:row>
      <xdr:rowOff>28575</xdr:rowOff>
    </xdr:to>
    <xdr:sp macro="" textlink="">
      <xdr:nvSpPr>
        <xdr:cNvPr id="47156" name="Text Box 52">
          <a:extLst>
            <a:ext uri="{FF2B5EF4-FFF2-40B4-BE49-F238E27FC236}">
              <a16:creationId xmlns:a16="http://schemas.microsoft.com/office/drawing/2014/main" id="{00000000-0008-0000-0300-000034B80000}"/>
            </a:ext>
          </a:extLst>
        </xdr:cNvPr>
        <xdr:cNvSpPr txBox="1">
          <a:spLocks noChangeArrowheads="1"/>
        </xdr:cNvSpPr>
      </xdr:nvSpPr>
      <xdr:spPr bwMode="auto">
        <a:xfrm>
          <a:off x="552450" y="114300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①</a:t>
          </a:r>
        </a:p>
      </xdr:txBody>
    </xdr:sp>
    <xdr:clientData fLocksWithSheet="0" fPrintsWithSheet="0"/>
  </xdr:twoCellAnchor>
  <xdr:twoCellAnchor>
    <xdr:from>
      <xdr:col>3</xdr:col>
      <xdr:colOff>466725</xdr:colOff>
      <xdr:row>9</xdr:row>
      <xdr:rowOff>123825</xdr:rowOff>
    </xdr:from>
    <xdr:to>
      <xdr:col>4</xdr:col>
      <xdr:colOff>171450</xdr:colOff>
      <xdr:row>11</xdr:row>
      <xdr:rowOff>57150</xdr:rowOff>
    </xdr:to>
    <xdr:sp macro="" textlink="">
      <xdr:nvSpPr>
        <xdr:cNvPr id="47158" name="Text Box 54">
          <a:extLst>
            <a:ext uri="{FF2B5EF4-FFF2-40B4-BE49-F238E27FC236}">
              <a16:creationId xmlns:a16="http://schemas.microsoft.com/office/drawing/2014/main" id="{00000000-0008-0000-0300-000036B80000}"/>
            </a:ext>
          </a:extLst>
        </xdr:cNvPr>
        <xdr:cNvSpPr txBox="1">
          <a:spLocks noChangeArrowheads="1"/>
        </xdr:cNvSpPr>
      </xdr:nvSpPr>
      <xdr:spPr bwMode="auto">
        <a:xfrm>
          <a:off x="1295400" y="190500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②</a:t>
          </a:r>
        </a:p>
      </xdr:txBody>
    </xdr:sp>
    <xdr:clientData fLocksWithSheet="0" fPrintsWithSheet="0"/>
  </xdr:twoCellAnchor>
  <xdr:twoCellAnchor>
    <xdr:from>
      <xdr:col>3</xdr:col>
      <xdr:colOff>476250</xdr:colOff>
      <xdr:row>12</xdr:row>
      <xdr:rowOff>361950</xdr:rowOff>
    </xdr:from>
    <xdr:to>
      <xdr:col>4</xdr:col>
      <xdr:colOff>180975</xdr:colOff>
      <xdr:row>13</xdr:row>
      <xdr:rowOff>209550</xdr:rowOff>
    </xdr:to>
    <xdr:sp macro="" textlink="">
      <xdr:nvSpPr>
        <xdr:cNvPr id="47159" name="Text Box 55">
          <a:extLst>
            <a:ext uri="{FF2B5EF4-FFF2-40B4-BE49-F238E27FC236}">
              <a16:creationId xmlns:a16="http://schemas.microsoft.com/office/drawing/2014/main" id="{00000000-0008-0000-0300-000037B80000}"/>
            </a:ext>
          </a:extLst>
        </xdr:cNvPr>
        <xdr:cNvSpPr txBox="1">
          <a:spLocks noChangeArrowheads="1"/>
        </xdr:cNvSpPr>
      </xdr:nvSpPr>
      <xdr:spPr bwMode="auto">
        <a:xfrm>
          <a:off x="1295400" y="2343150"/>
          <a:ext cx="20955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③</a:t>
          </a:r>
        </a:p>
      </xdr:txBody>
    </xdr:sp>
    <xdr:clientData fLocksWithSheet="0" fPrintsWithSheet="0"/>
  </xdr:twoCellAnchor>
  <xdr:twoCellAnchor>
    <xdr:from>
      <xdr:col>3</xdr:col>
      <xdr:colOff>485775</xdr:colOff>
      <xdr:row>13</xdr:row>
      <xdr:rowOff>676275</xdr:rowOff>
    </xdr:from>
    <xdr:to>
      <xdr:col>4</xdr:col>
      <xdr:colOff>209550</xdr:colOff>
      <xdr:row>15</xdr:row>
      <xdr:rowOff>19050</xdr:rowOff>
    </xdr:to>
    <xdr:sp macro="" textlink="">
      <xdr:nvSpPr>
        <xdr:cNvPr id="47160" name="Text Box 56">
          <a:extLst>
            <a:ext uri="{FF2B5EF4-FFF2-40B4-BE49-F238E27FC236}">
              <a16:creationId xmlns:a16="http://schemas.microsoft.com/office/drawing/2014/main" id="{00000000-0008-0000-0300-000038B80000}"/>
            </a:ext>
          </a:extLst>
        </xdr:cNvPr>
        <xdr:cNvSpPr txBox="1">
          <a:spLocks noChangeArrowheads="1"/>
        </xdr:cNvSpPr>
      </xdr:nvSpPr>
      <xdr:spPr bwMode="auto">
        <a:xfrm>
          <a:off x="1295400" y="27336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④</a:t>
          </a:r>
        </a:p>
      </xdr:txBody>
    </xdr:sp>
    <xdr:clientData fLocksWithSheet="0" fPrintsWithSheet="0"/>
  </xdr:twoCellAnchor>
  <xdr:twoCellAnchor>
    <xdr:from>
      <xdr:col>7</xdr:col>
      <xdr:colOff>771525</xdr:colOff>
      <xdr:row>9</xdr:row>
      <xdr:rowOff>114300</xdr:rowOff>
    </xdr:from>
    <xdr:to>
      <xdr:col>8</xdr:col>
      <xdr:colOff>152400</xdr:colOff>
      <xdr:row>11</xdr:row>
      <xdr:rowOff>28575</xdr:rowOff>
    </xdr:to>
    <xdr:sp macro="" textlink="">
      <xdr:nvSpPr>
        <xdr:cNvPr id="47161" name="Text Box 57">
          <a:extLst>
            <a:ext uri="{FF2B5EF4-FFF2-40B4-BE49-F238E27FC236}">
              <a16:creationId xmlns:a16="http://schemas.microsoft.com/office/drawing/2014/main" id="{00000000-0008-0000-0300-000039B80000}"/>
            </a:ext>
          </a:extLst>
        </xdr:cNvPr>
        <xdr:cNvSpPr txBox="1">
          <a:spLocks noChangeArrowheads="1"/>
        </xdr:cNvSpPr>
      </xdr:nvSpPr>
      <xdr:spPr bwMode="auto">
        <a:xfrm>
          <a:off x="1295400" y="31242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⑤</a:t>
          </a:r>
        </a:p>
      </xdr:txBody>
    </xdr:sp>
    <xdr:clientData fLocksWithSheet="0" fPrintsWithSheet="0"/>
  </xdr:twoCellAnchor>
  <xdr:twoCellAnchor>
    <xdr:from>
      <xdr:col>8</xdr:col>
      <xdr:colOff>314325</xdr:colOff>
      <xdr:row>9</xdr:row>
      <xdr:rowOff>104775</xdr:rowOff>
    </xdr:from>
    <xdr:to>
      <xdr:col>9</xdr:col>
      <xdr:colOff>114300</xdr:colOff>
      <xdr:row>11</xdr:row>
      <xdr:rowOff>9525</xdr:rowOff>
    </xdr:to>
    <xdr:sp macro="" textlink="">
      <xdr:nvSpPr>
        <xdr:cNvPr id="43066" name="Text Box 58">
          <a:extLst>
            <a:ext uri="{FF2B5EF4-FFF2-40B4-BE49-F238E27FC236}">
              <a16:creationId xmlns:a16="http://schemas.microsoft.com/office/drawing/2014/main" id="{00000000-0008-0000-0300-00003AA80000}"/>
            </a:ext>
          </a:extLst>
        </xdr:cNvPr>
        <xdr:cNvSpPr txBox="1">
          <a:spLocks noChangeArrowheads="1"/>
        </xdr:cNvSpPr>
      </xdr:nvSpPr>
      <xdr:spPr bwMode="auto">
        <a:xfrm>
          <a:off x="4076700" y="2114550"/>
          <a:ext cx="2286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FF0000"/>
              </a:solidFill>
              <a:latin typeface="ＭＳ Ｐゴシック"/>
              <a:ea typeface="ＭＳ Ｐゴシック"/>
            </a:rPr>
            <a:t>⑥</a:t>
          </a:r>
        </a:p>
      </xdr:txBody>
    </xdr:sp>
    <xdr:clientData fLocksWithSheet="0" fPrintsWithSheet="0"/>
  </xdr:twoCellAnchor>
  <xdr:twoCellAnchor>
    <xdr:from>
      <xdr:col>11</xdr:col>
      <xdr:colOff>85725</xdr:colOff>
      <xdr:row>9</xdr:row>
      <xdr:rowOff>104775</xdr:rowOff>
    </xdr:from>
    <xdr:to>
      <xdr:col>11</xdr:col>
      <xdr:colOff>314325</xdr:colOff>
      <xdr:row>11</xdr:row>
      <xdr:rowOff>19050</xdr:rowOff>
    </xdr:to>
    <xdr:sp macro="" textlink="">
      <xdr:nvSpPr>
        <xdr:cNvPr id="47163" name="Text Box 59">
          <a:extLst>
            <a:ext uri="{FF2B5EF4-FFF2-40B4-BE49-F238E27FC236}">
              <a16:creationId xmlns:a16="http://schemas.microsoft.com/office/drawing/2014/main" id="{00000000-0008-0000-0300-00003BB80000}"/>
            </a:ext>
          </a:extLst>
        </xdr:cNvPr>
        <xdr:cNvSpPr txBox="1">
          <a:spLocks noChangeArrowheads="1"/>
        </xdr:cNvSpPr>
      </xdr:nvSpPr>
      <xdr:spPr bwMode="auto">
        <a:xfrm>
          <a:off x="3581400" y="188595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⑦</a:t>
          </a:r>
        </a:p>
      </xdr:txBody>
    </xdr:sp>
    <xdr:clientData fLocksWithSheet="0" fPrintsWithSheet="0"/>
  </xdr:twoCellAnchor>
  <xdr:twoCellAnchor>
    <xdr:from>
      <xdr:col>7</xdr:col>
      <xdr:colOff>838200</xdr:colOff>
      <xdr:row>11</xdr:row>
      <xdr:rowOff>285750</xdr:rowOff>
    </xdr:from>
    <xdr:to>
      <xdr:col>8</xdr:col>
      <xdr:colOff>219075</xdr:colOff>
      <xdr:row>12</xdr:row>
      <xdr:rowOff>200025</xdr:rowOff>
    </xdr:to>
    <xdr:sp macro="" textlink="">
      <xdr:nvSpPr>
        <xdr:cNvPr id="47164" name="Text Box 60">
          <a:extLst>
            <a:ext uri="{FF2B5EF4-FFF2-40B4-BE49-F238E27FC236}">
              <a16:creationId xmlns:a16="http://schemas.microsoft.com/office/drawing/2014/main" id="{00000000-0008-0000-0300-00003CB80000}"/>
            </a:ext>
          </a:extLst>
        </xdr:cNvPr>
        <xdr:cNvSpPr txBox="1">
          <a:spLocks noChangeArrowheads="1"/>
        </xdr:cNvSpPr>
      </xdr:nvSpPr>
      <xdr:spPr bwMode="auto">
        <a:xfrm>
          <a:off x="3952875" y="188595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⑧</a:t>
          </a:r>
        </a:p>
      </xdr:txBody>
    </xdr:sp>
    <xdr:clientData fLocksWithSheet="0" fPrintsWithSheet="0"/>
  </xdr:twoCellAnchor>
  <xdr:twoCellAnchor>
    <xdr:from>
      <xdr:col>8</xdr:col>
      <xdr:colOff>0</xdr:colOff>
      <xdr:row>13</xdr:row>
      <xdr:rowOff>19050</xdr:rowOff>
    </xdr:from>
    <xdr:to>
      <xdr:col>8</xdr:col>
      <xdr:colOff>228600</xdr:colOff>
      <xdr:row>13</xdr:row>
      <xdr:rowOff>228600</xdr:rowOff>
    </xdr:to>
    <xdr:sp macro="" textlink="">
      <xdr:nvSpPr>
        <xdr:cNvPr id="47165" name="Text Box 61">
          <a:extLst>
            <a:ext uri="{FF2B5EF4-FFF2-40B4-BE49-F238E27FC236}">
              <a16:creationId xmlns:a16="http://schemas.microsoft.com/office/drawing/2014/main" id="{00000000-0008-0000-0300-00003DB80000}"/>
            </a:ext>
          </a:extLst>
        </xdr:cNvPr>
        <xdr:cNvSpPr txBox="1">
          <a:spLocks noChangeArrowheads="1"/>
        </xdr:cNvSpPr>
      </xdr:nvSpPr>
      <xdr:spPr bwMode="auto">
        <a:xfrm>
          <a:off x="5353050" y="18954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⑨</a:t>
          </a:r>
        </a:p>
      </xdr:txBody>
    </xdr:sp>
    <xdr:clientData fLocksWithSheet="0" fPrintsWithSheet="0"/>
  </xdr:twoCellAnchor>
  <xdr:twoCellAnchor>
    <xdr:from>
      <xdr:col>8</xdr:col>
      <xdr:colOff>38100</xdr:colOff>
      <xdr:row>13</xdr:row>
      <xdr:rowOff>666750</xdr:rowOff>
    </xdr:from>
    <xdr:to>
      <xdr:col>8</xdr:col>
      <xdr:colOff>266700</xdr:colOff>
      <xdr:row>15</xdr:row>
      <xdr:rowOff>9525</xdr:rowOff>
    </xdr:to>
    <xdr:sp macro="" textlink="">
      <xdr:nvSpPr>
        <xdr:cNvPr id="47166" name="Text Box 62">
          <a:extLst>
            <a:ext uri="{FF2B5EF4-FFF2-40B4-BE49-F238E27FC236}">
              <a16:creationId xmlns:a16="http://schemas.microsoft.com/office/drawing/2014/main" id="{00000000-0008-0000-0300-00003EB80000}"/>
            </a:ext>
          </a:extLst>
        </xdr:cNvPr>
        <xdr:cNvSpPr txBox="1">
          <a:spLocks noChangeArrowheads="1"/>
        </xdr:cNvSpPr>
      </xdr:nvSpPr>
      <xdr:spPr bwMode="auto">
        <a:xfrm>
          <a:off x="3609975" y="2352675"/>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⑩</a:t>
          </a:r>
        </a:p>
      </xdr:txBody>
    </xdr:sp>
    <xdr:clientData fLocksWithSheet="0" fPrintsWithSheet="0"/>
  </xdr:twoCellAnchor>
  <xdr:twoCellAnchor>
    <xdr:from>
      <xdr:col>10</xdr:col>
      <xdr:colOff>371475</xdr:colOff>
      <xdr:row>13</xdr:row>
      <xdr:rowOff>676275</xdr:rowOff>
    </xdr:from>
    <xdr:to>
      <xdr:col>10</xdr:col>
      <xdr:colOff>600075</xdr:colOff>
      <xdr:row>15</xdr:row>
      <xdr:rowOff>19050</xdr:rowOff>
    </xdr:to>
    <xdr:sp macro="" textlink="">
      <xdr:nvSpPr>
        <xdr:cNvPr id="47167" name="Text Box 63">
          <a:extLst>
            <a:ext uri="{FF2B5EF4-FFF2-40B4-BE49-F238E27FC236}">
              <a16:creationId xmlns:a16="http://schemas.microsoft.com/office/drawing/2014/main" id="{00000000-0008-0000-0300-00003FB80000}"/>
            </a:ext>
          </a:extLst>
        </xdr:cNvPr>
        <xdr:cNvSpPr txBox="1">
          <a:spLocks noChangeArrowheads="1"/>
        </xdr:cNvSpPr>
      </xdr:nvSpPr>
      <xdr:spPr bwMode="auto">
        <a:xfrm>
          <a:off x="3629025" y="31242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⑪</a:t>
          </a:r>
        </a:p>
      </xdr:txBody>
    </xdr:sp>
    <xdr:clientData fLocksWithSheet="0" fPrintsWithSheet="0"/>
  </xdr:twoCellAnchor>
  <xdr:twoCellAnchor>
    <xdr:from>
      <xdr:col>4</xdr:col>
      <xdr:colOff>619125</xdr:colOff>
      <xdr:row>19</xdr:row>
      <xdr:rowOff>19050</xdr:rowOff>
    </xdr:from>
    <xdr:to>
      <xdr:col>5</xdr:col>
      <xdr:colOff>209550</xdr:colOff>
      <xdr:row>19</xdr:row>
      <xdr:rowOff>228600</xdr:rowOff>
    </xdr:to>
    <xdr:sp macro="" textlink="">
      <xdr:nvSpPr>
        <xdr:cNvPr id="47168" name="Text Box 64">
          <a:extLst>
            <a:ext uri="{FF2B5EF4-FFF2-40B4-BE49-F238E27FC236}">
              <a16:creationId xmlns:a16="http://schemas.microsoft.com/office/drawing/2014/main" id="{00000000-0008-0000-0300-000040B80000}"/>
            </a:ext>
          </a:extLst>
        </xdr:cNvPr>
        <xdr:cNvSpPr txBox="1">
          <a:spLocks noChangeArrowheads="1"/>
        </xdr:cNvSpPr>
      </xdr:nvSpPr>
      <xdr:spPr bwMode="auto">
        <a:xfrm>
          <a:off x="36290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⑫</a:t>
          </a:r>
        </a:p>
      </xdr:txBody>
    </xdr:sp>
    <xdr:clientData fLocksWithSheet="0" fPrintsWithSheet="0"/>
  </xdr:twoCellAnchor>
  <xdr:twoCellAnchor>
    <xdr:from>
      <xdr:col>10</xdr:col>
      <xdr:colOff>628650</xdr:colOff>
      <xdr:row>19</xdr:row>
      <xdr:rowOff>9525</xdr:rowOff>
    </xdr:from>
    <xdr:to>
      <xdr:col>11</xdr:col>
      <xdr:colOff>219075</xdr:colOff>
      <xdr:row>19</xdr:row>
      <xdr:rowOff>219075</xdr:rowOff>
    </xdr:to>
    <xdr:sp macro="" textlink="">
      <xdr:nvSpPr>
        <xdr:cNvPr id="47169" name="Text Box 65">
          <a:extLst>
            <a:ext uri="{FF2B5EF4-FFF2-40B4-BE49-F238E27FC236}">
              <a16:creationId xmlns:a16="http://schemas.microsoft.com/office/drawing/2014/main" id="{00000000-0008-0000-0300-000041B80000}"/>
            </a:ext>
          </a:extLst>
        </xdr:cNvPr>
        <xdr:cNvSpPr txBox="1">
          <a:spLocks noChangeArrowheads="1"/>
        </xdr:cNvSpPr>
      </xdr:nvSpPr>
      <xdr:spPr bwMode="auto">
        <a:xfrm>
          <a:off x="4810125" y="38100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⑫</a:t>
          </a:r>
        </a:p>
      </xdr:txBody>
    </xdr:sp>
    <xdr:clientData fLocksWithSheet="0" fPrintsWithSheet="0"/>
  </xdr:twoCellAnchor>
  <xdr:twoCellAnchor>
    <xdr:from>
      <xdr:col>3</xdr:col>
      <xdr:colOff>419100</xdr:colOff>
      <xdr:row>29</xdr:row>
      <xdr:rowOff>85725</xdr:rowOff>
    </xdr:from>
    <xdr:to>
      <xdr:col>4</xdr:col>
      <xdr:colOff>142875</xdr:colOff>
      <xdr:row>30</xdr:row>
      <xdr:rowOff>66675</xdr:rowOff>
    </xdr:to>
    <xdr:sp macro="" textlink="">
      <xdr:nvSpPr>
        <xdr:cNvPr id="47170" name="Text Box 66">
          <a:extLst>
            <a:ext uri="{FF2B5EF4-FFF2-40B4-BE49-F238E27FC236}">
              <a16:creationId xmlns:a16="http://schemas.microsoft.com/office/drawing/2014/main" id="{00000000-0008-0000-0300-000042B80000}"/>
            </a:ext>
          </a:extLst>
        </xdr:cNvPr>
        <xdr:cNvSpPr txBox="1">
          <a:spLocks noChangeArrowheads="1"/>
        </xdr:cNvSpPr>
      </xdr:nvSpPr>
      <xdr:spPr bwMode="auto">
        <a:xfrm>
          <a:off x="1809750" y="5143500"/>
          <a:ext cx="22860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⑬</a:t>
          </a:r>
        </a:p>
      </xdr:txBody>
    </xdr:sp>
    <xdr:clientData fLocksWithSheet="0" fPrintsWithSheet="0"/>
  </xdr:twoCellAnchor>
  <xdr:twoCellAnchor>
    <xdr:from>
      <xdr:col>14</xdr:col>
      <xdr:colOff>142875</xdr:colOff>
      <xdr:row>7</xdr:row>
      <xdr:rowOff>57151</xdr:rowOff>
    </xdr:from>
    <xdr:to>
      <xdr:col>28</xdr:col>
      <xdr:colOff>495300</xdr:colOff>
      <xdr:row>26</xdr:row>
      <xdr:rowOff>238126</xdr:rowOff>
    </xdr:to>
    <xdr:sp macro="" textlink="">
      <xdr:nvSpPr>
        <xdr:cNvPr id="43077" name="Text Box 53">
          <a:extLst>
            <a:ext uri="{FF2B5EF4-FFF2-40B4-BE49-F238E27FC236}">
              <a16:creationId xmlns:a16="http://schemas.microsoft.com/office/drawing/2014/main" id="{00000000-0008-0000-0300-000045A80000}"/>
            </a:ext>
          </a:extLst>
        </xdr:cNvPr>
        <xdr:cNvSpPr txBox="1">
          <a:spLocks noChangeArrowheads="1"/>
        </xdr:cNvSpPr>
      </xdr:nvSpPr>
      <xdr:spPr bwMode="auto">
        <a:xfrm>
          <a:off x="7296150" y="1695451"/>
          <a:ext cx="5486400" cy="5334000"/>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l" rtl="0">
            <a:defRPr sz="1000"/>
          </a:pPr>
          <a:r>
            <a:rPr lang="ja-JP" altLang="en-US" sz="1100" b="1" i="0" u="none" strike="noStrike" baseline="0">
              <a:solidFill>
                <a:srgbClr val="FF0000"/>
              </a:solidFill>
              <a:latin typeface="ＭＳ Ｐゴシック"/>
              <a:ea typeface="ＭＳ Ｐゴシック"/>
            </a:rPr>
            <a:t>①申請日・・・・・申請される日をご記入ください。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②事務所名・・・管理事務所名をプルダウンから選択してください。</a:t>
          </a:r>
        </a:p>
        <a:p>
          <a:pPr algn="l" rtl="0">
            <a:defRPr sz="1000"/>
          </a:pPr>
          <a:r>
            <a:rPr lang="ja-JP" altLang="en-US" sz="1100" b="1" i="0" u="none" strike="noStrike" baseline="0">
              <a:solidFill>
                <a:srgbClr val="FF0000"/>
              </a:solidFill>
              <a:latin typeface="ＭＳ Ｐゴシック"/>
              <a:ea typeface="ＭＳ Ｐゴシック"/>
            </a:rPr>
            <a:t>③施設・点検・・・どちらか選択してください。</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（工事等を行った場合は、施設データにチェックをいれて</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点検・調査等を行った場合は、点検データにチェックを入れてください。）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④発注機関・・・発注機関を記入してください。</a:t>
          </a:r>
        </a:p>
        <a:p>
          <a:pPr algn="l" rtl="0">
            <a:defRPr sz="1000"/>
          </a:pPr>
          <a:r>
            <a:rPr lang="ja-JP" altLang="en-US" sz="1100" b="1" i="0" u="none" strike="noStrike" baseline="0">
              <a:solidFill>
                <a:srgbClr val="FF0000"/>
              </a:solidFill>
              <a:latin typeface="ＭＳ Ｐゴシック"/>
              <a:ea typeface="ＭＳ Ｐゴシック"/>
            </a:rPr>
            <a:t>　　　　　　　　　　（支所ではなくて本所となります。）</a:t>
          </a:r>
        </a:p>
        <a:p>
          <a:pPr algn="l" rtl="0">
            <a:lnSpc>
              <a:spcPts val="1300"/>
            </a:lnSpc>
            <a:defRPr sz="1000"/>
          </a:pPr>
          <a:r>
            <a:rPr lang="ja-JP" altLang="en-US" sz="1100" b="1" i="0" u="none" strike="noStrike" baseline="0">
              <a:solidFill>
                <a:srgbClr val="FF0000"/>
              </a:solidFill>
              <a:latin typeface="ＭＳ Ｐゴシック"/>
              <a:ea typeface="ＭＳ Ｐゴシック"/>
            </a:rPr>
            <a:t>⑤種別・・・・・・・（国）一般国道　（主）主要地方道　（一）一般県道を選択してください。</a:t>
          </a:r>
        </a:p>
        <a:p>
          <a:pPr algn="l" rtl="0">
            <a:defRPr sz="1000"/>
          </a:pPr>
          <a:r>
            <a:rPr lang="ja-JP" altLang="en-US" sz="1100" b="1" i="0" u="none" strike="noStrike" baseline="0">
              <a:solidFill>
                <a:srgbClr val="FF0000"/>
              </a:solidFill>
              <a:latin typeface="ＭＳ Ｐゴシック"/>
              <a:ea typeface="ＭＳ Ｐゴシック"/>
            </a:rPr>
            <a:t>⑥路線番号・・・路線番号を入力してください。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⑦路線名・・・・・路線名を入力してください。</a:t>
          </a:r>
        </a:p>
        <a:p>
          <a:pPr algn="l" rtl="0">
            <a:defRPr sz="1000"/>
          </a:pPr>
          <a:r>
            <a:rPr lang="ja-JP" altLang="en-US" sz="1100" b="1" i="0" u="none" strike="noStrike" baseline="0">
              <a:solidFill>
                <a:srgbClr val="FF0000"/>
              </a:solidFill>
              <a:latin typeface="ＭＳ Ｐゴシック"/>
              <a:ea typeface="ＭＳ Ｐゴシック"/>
            </a:rPr>
            <a:t>　　　　　　　　　　（例：一般国道の場合 　・・・一般国道○○○号</a:t>
          </a:r>
        </a:p>
        <a:p>
          <a:pPr algn="l" rtl="0">
            <a:lnSpc>
              <a:spcPts val="1300"/>
            </a:lnSpc>
            <a:defRPr sz="1000"/>
          </a:pPr>
          <a:r>
            <a:rPr lang="ja-JP" altLang="en-US" sz="1100" b="1" i="0" u="none" strike="noStrike" baseline="0">
              <a:solidFill>
                <a:srgbClr val="FF0000"/>
              </a:solidFill>
              <a:latin typeface="ＭＳ Ｐゴシック"/>
              <a:ea typeface="ＭＳ Ｐゴシック"/>
            </a:rPr>
            <a:t>　　　　　　　　　　　　　主要地方道の場合・・・○○○○線</a:t>
          </a:r>
        </a:p>
        <a:p>
          <a:pPr algn="l" rtl="0">
            <a:lnSpc>
              <a:spcPts val="1300"/>
            </a:lnSpc>
            <a:defRPr sz="1000"/>
          </a:pPr>
          <a:r>
            <a:rPr lang="ja-JP" altLang="en-US" sz="1100" b="1" i="0" u="none" strike="noStrike" baseline="0">
              <a:solidFill>
                <a:srgbClr val="FF0000"/>
              </a:solidFill>
              <a:latin typeface="ＭＳ Ｐゴシック"/>
              <a:ea typeface="ＭＳ Ｐゴシック"/>
            </a:rPr>
            <a:t>　　　　　　　　　　　　　一般県道の場合　 ・・・○○○○線）</a:t>
          </a:r>
        </a:p>
        <a:p>
          <a:pPr algn="l" rtl="0">
            <a:defRPr sz="1000"/>
          </a:pPr>
          <a:r>
            <a:rPr lang="ja-JP" altLang="en-US" sz="1100" b="1" i="0" u="none" strike="noStrike" baseline="0">
              <a:solidFill>
                <a:srgbClr val="FF0000"/>
              </a:solidFill>
              <a:latin typeface="ＭＳ Ｐゴシック"/>
              <a:ea typeface="ＭＳ Ｐゴシック"/>
            </a:rPr>
            <a:t>⑧施設箇所・・・施工箇所（住所）を入力してください。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⑨業務内容・・・どれか選択してください。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（２つ以上の選択も可能です。）</a:t>
          </a:r>
        </a:p>
        <a:p>
          <a:pPr algn="l" rtl="0">
            <a:defRPr sz="1000"/>
          </a:pPr>
          <a:r>
            <a:rPr lang="ja-JP" altLang="en-US" sz="1100" b="1" i="0" u="none" strike="noStrike" baseline="0">
              <a:solidFill>
                <a:srgbClr val="FF0000"/>
              </a:solidFill>
              <a:latin typeface="ＭＳ Ｐゴシック"/>
              <a:ea typeface="ＭＳ Ｐゴシック"/>
            </a:rPr>
            <a:t>⑩起工番号・・・起工番号を記載してください。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（例：</a:t>
          </a:r>
          <a:r>
            <a:rPr lang="en-US" altLang="ja-JP" sz="1100" b="1" i="0" u="sng" strike="noStrike" baseline="0">
              <a:solidFill>
                <a:srgbClr val="FF0000"/>
              </a:solidFill>
              <a:latin typeface="ＭＳ Ｐゴシック"/>
              <a:ea typeface="ＭＳ Ｐゴシック"/>
            </a:rPr>
            <a:t>423</a:t>
          </a:r>
          <a:r>
            <a:rPr lang="en-US" altLang="ja-JP" sz="1100" b="1" i="0" u="none" strike="noStrike" baseline="0">
              <a:solidFill>
                <a:srgbClr val="FF0000"/>
              </a:solidFill>
              <a:latin typeface="ＭＳ Ｐゴシック"/>
              <a:ea typeface="ＭＳ Ｐゴシック"/>
            </a:rPr>
            <a:t>-12345-001</a:t>
          </a:r>
          <a:r>
            <a:rPr lang="ja-JP" altLang="en-US" sz="1100" b="1" i="0" u="none" strike="noStrike" baseline="0">
              <a:solidFill>
                <a:srgbClr val="FF0000"/>
              </a:solidFill>
              <a:latin typeface="ＭＳ Ｐゴシック"/>
              <a:ea typeface="ＭＳ Ｐゴシック"/>
            </a:rPr>
            <a:t>）</a:t>
          </a:r>
        </a:p>
        <a:p>
          <a:pPr algn="l" rtl="0">
            <a:defRPr sz="1000"/>
          </a:pPr>
          <a:r>
            <a:rPr lang="ja-JP" altLang="en-US" sz="1100" b="1" i="0" u="none" strike="noStrike" baseline="0">
              <a:solidFill>
                <a:srgbClr val="FF0000"/>
              </a:solidFill>
              <a:latin typeface="ＭＳ Ｐゴシック"/>
              <a:ea typeface="ＭＳ Ｐゴシック"/>
            </a:rPr>
            <a:t>　　　　　　　　　　　　　　「</a:t>
          </a:r>
          <a:r>
            <a:rPr lang="en-US" altLang="ja-JP" sz="1100" b="1" i="0" u="none" strike="noStrike" baseline="0">
              <a:solidFill>
                <a:srgbClr val="FF0000"/>
              </a:solidFill>
              <a:latin typeface="ＭＳ Ｐゴシック"/>
              <a:ea typeface="ＭＳ Ｐゴシック"/>
            </a:rPr>
            <a:t>4</a:t>
          </a:r>
          <a:r>
            <a:rPr lang="ja-JP" altLang="en-US" sz="1100" b="1" i="0" u="none" strike="noStrike" baseline="0">
              <a:solidFill>
                <a:srgbClr val="FF0000"/>
              </a:solidFill>
              <a:latin typeface="ＭＳ Ｐゴシック"/>
              <a:ea typeface="ＭＳ Ｐゴシック"/>
            </a:rPr>
            <a:t>」は平成　「</a:t>
          </a:r>
          <a:r>
            <a:rPr lang="en-US" altLang="ja-JP" sz="1100" b="1" i="0" u="none" strike="noStrike" baseline="0">
              <a:solidFill>
                <a:srgbClr val="FF0000"/>
              </a:solidFill>
              <a:latin typeface="ＭＳ Ｐゴシック"/>
              <a:ea typeface="ＭＳ Ｐゴシック"/>
            </a:rPr>
            <a:t>23</a:t>
          </a:r>
          <a:r>
            <a:rPr lang="ja-JP" altLang="en-US" sz="1100" b="1" i="0" u="none" strike="noStrike" baseline="0">
              <a:solidFill>
                <a:srgbClr val="FF0000"/>
              </a:solidFill>
              <a:latin typeface="ＭＳ Ｐゴシック"/>
              <a:ea typeface="ＭＳ Ｐゴシック"/>
            </a:rPr>
            <a:t>」は年度を表しています。　</a:t>
          </a:r>
        </a:p>
        <a:p>
          <a:pPr algn="l" rtl="0">
            <a:lnSpc>
              <a:spcPts val="1300"/>
            </a:lnSpc>
            <a:defRPr sz="1000"/>
          </a:pPr>
          <a:r>
            <a:rPr lang="ja-JP" altLang="en-US" sz="1100" b="1" i="0" u="none" strike="noStrike" baseline="0">
              <a:solidFill>
                <a:srgbClr val="FF0000"/>
              </a:solidFill>
              <a:latin typeface="ＭＳ Ｐゴシック"/>
              <a:ea typeface="ＭＳ Ｐゴシック"/>
            </a:rPr>
            <a:t>⑪業務名・・・・・業務名あるいは工事名を記載してください。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路線名は不要です。</a:t>
          </a:r>
        </a:p>
        <a:p>
          <a:pPr algn="l" rtl="0">
            <a:defRPr sz="1000"/>
          </a:pPr>
          <a:r>
            <a:rPr lang="ja-JP" altLang="en-US" sz="1100" b="1" i="0" u="none" strike="noStrike" baseline="0">
              <a:solidFill>
                <a:srgbClr val="FF0000"/>
              </a:solidFill>
              <a:latin typeface="ＭＳ Ｐゴシック"/>
              <a:ea typeface="ＭＳ Ｐゴシック"/>
            </a:rPr>
            <a:t>　　　　　　　　　　（例：舗装補修工事）</a:t>
          </a:r>
        </a:p>
        <a:p>
          <a:pPr algn="l" rtl="0">
            <a:lnSpc>
              <a:spcPts val="1300"/>
            </a:lnSpc>
            <a:defRPr sz="1000"/>
          </a:pPr>
          <a:r>
            <a:rPr lang="ja-JP" altLang="en-US" sz="1100" b="1" i="0" u="none" strike="noStrike" baseline="0">
              <a:solidFill>
                <a:srgbClr val="FF0000"/>
              </a:solidFill>
              <a:latin typeface="ＭＳ Ｐゴシック"/>
              <a:ea typeface="ＭＳ Ｐゴシック"/>
            </a:rPr>
            <a:t>⑫数量・・・・・・今回申請を行う様式の距離数（</a:t>
          </a:r>
          <a:r>
            <a:rPr lang="en-US" altLang="ja-JP" sz="1100" b="1" i="0" u="none" strike="noStrike" baseline="0">
              <a:solidFill>
                <a:srgbClr val="FF0000"/>
              </a:solidFill>
              <a:latin typeface="ＭＳ Ｐゴシック"/>
              <a:ea typeface="ＭＳ Ｐゴシック"/>
            </a:rPr>
            <a:t>100</a:t>
          </a:r>
          <a:r>
            <a:rPr lang="ja-JP" altLang="en-US" sz="1100" b="1" i="0" u="none" strike="noStrike" baseline="0">
              <a:solidFill>
                <a:srgbClr val="FF0000"/>
              </a:solidFill>
              <a:latin typeface="ＭＳ Ｐゴシック"/>
              <a:ea typeface="ＭＳ Ｐゴシック"/>
            </a:rPr>
            <a:t>ｍ単位）をご記入ください。</a:t>
          </a:r>
        </a:p>
        <a:p>
          <a:pPr algn="l" rtl="0">
            <a:lnSpc>
              <a:spcPts val="1300"/>
            </a:lnSpc>
            <a:defRPr sz="1000"/>
          </a:pPr>
          <a:r>
            <a:rPr lang="ja-JP" altLang="en-US" sz="1100" b="1" i="0" u="none" strike="noStrike" baseline="0">
              <a:solidFill>
                <a:srgbClr val="FF0000"/>
              </a:solidFill>
              <a:latin typeface="ＭＳ Ｐゴシック"/>
              <a:ea typeface="ＭＳ Ｐゴシック"/>
            </a:rPr>
            <a:t>　　　　　　　　　　（設計計算書は１式計上となります。）</a:t>
          </a:r>
        </a:p>
        <a:p>
          <a:pPr algn="l" rtl="0">
            <a:lnSpc>
              <a:spcPts val="1300"/>
            </a:lnSpc>
            <a:defRPr sz="1000"/>
          </a:pPr>
          <a:r>
            <a:rPr lang="ja-JP" altLang="en-US" sz="1100" b="1" i="0" u="none" strike="noStrike" baseline="0">
              <a:solidFill>
                <a:srgbClr val="FF0000"/>
              </a:solidFill>
              <a:latin typeface="ＭＳ Ｐゴシック"/>
              <a:ea typeface="ＭＳ Ｐゴシック"/>
            </a:rPr>
            <a:t>⑬申請者・・・・・貴社の郵便番号・住所・会社名・電話番号・担当者</a:t>
          </a:r>
        </a:p>
        <a:p>
          <a:pPr algn="l" rtl="0">
            <a:defRPr sz="1000"/>
          </a:pPr>
          <a:r>
            <a:rPr lang="ja-JP" altLang="en-US" sz="1100" b="1" i="0" u="none" strike="noStrike" baseline="0">
              <a:solidFill>
                <a:srgbClr val="FF0000"/>
              </a:solidFill>
              <a:latin typeface="ＭＳ Ｐゴシック"/>
              <a:ea typeface="ＭＳ Ｐゴシック"/>
            </a:rPr>
            <a:t>　　　　　　　　　　の氏名をご記入ください。</a:t>
          </a:r>
        </a:p>
        <a:p>
          <a:pPr algn="l" rtl="0">
            <a:lnSpc>
              <a:spcPts val="1300"/>
            </a:lnSpc>
            <a:defRPr sz="1000"/>
          </a:pPr>
          <a:endParaRPr lang="ja-JP" altLang="en-US"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印刷を２部行い、社印及び担当者の印鑑を２部共押印してください。</a:t>
          </a:r>
        </a:p>
      </xdr:txBody>
    </xdr:sp>
    <xdr:clientData/>
  </xdr:twoCellAnchor>
  <xdr:twoCellAnchor>
    <xdr:from>
      <xdr:col>2</xdr:col>
      <xdr:colOff>19050</xdr:colOff>
      <xdr:row>0</xdr:row>
      <xdr:rowOff>47625</xdr:rowOff>
    </xdr:from>
    <xdr:to>
      <xdr:col>11</xdr:col>
      <xdr:colOff>142875</xdr:colOff>
      <xdr:row>0</xdr:row>
      <xdr:rowOff>323850</xdr:rowOff>
    </xdr:to>
    <xdr:sp macro="" textlink="">
      <xdr:nvSpPr>
        <xdr:cNvPr id="43078" name="Text Box 70">
          <a:extLst>
            <a:ext uri="{FF2B5EF4-FFF2-40B4-BE49-F238E27FC236}">
              <a16:creationId xmlns:a16="http://schemas.microsoft.com/office/drawing/2014/main" id="{00000000-0008-0000-0300-000046A80000}"/>
            </a:ext>
          </a:extLst>
        </xdr:cNvPr>
        <xdr:cNvSpPr txBox="1">
          <a:spLocks noChangeArrowheads="1"/>
        </xdr:cNvSpPr>
      </xdr:nvSpPr>
      <xdr:spPr bwMode="auto">
        <a:xfrm>
          <a:off x="400050" y="47625"/>
          <a:ext cx="5076825" cy="2762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申請書の紙は２部印刷して</a:t>
          </a:r>
          <a:r>
            <a:rPr lang="ja-JP" altLang="en-US" sz="1400" b="1" i="0" u="sng" strike="noStrike" baseline="0">
              <a:solidFill>
                <a:srgbClr val="FF0000"/>
              </a:solidFill>
              <a:latin typeface="ＭＳ Ｐゴシック"/>
              <a:ea typeface="ＭＳ Ｐゴシック"/>
            </a:rPr>
            <a:t>２部押印して</a:t>
          </a:r>
          <a:r>
            <a:rPr lang="ja-JP" altLang="en-US" sz="1400" b="1" i="0" u="none" strike="noStrike" baseline="0">
              <a:solidFill>
                <a:srgbClr val="000000"/>
              </a:solidFill>
              <a:latin typeface="ＭＳ Ｐゴシック"/>
              <a:ea typeface="ＭＳ Ｐゴシック"/>
            </a:rPr>
            <a:t>提出してください。</a:t>
          </a:r>
        </a:p>
      </xdr:txBody>
    </xdr:sp>
    <xdr:clientData/>
  </xdr:twoCellAnchor>
  <xdr:twoCellAnchor>
    <xdr:from>
      <xdr:col>14</xdr:col>
      <xdr:colOff>95250</xdr:colOff>
      <xdr:row>31</xdr:row>
      <xdr:rowOff>285750</xdr:rowOff>
    </xdr:from>
    <xdr:to>
      <xdr:col>28</xdr:col>
      <xdr:colOff>447675</xdr:colOff>
      <xdr:row>34</xdr:row>
      <xdr:rowOff>295275</xdr:rowOff>
    </xdr:to>
    <xdr:sp macro="" textlink="">
      <xdr:nvSpPr>
        <xdr:cNvPr id="26" name="Text Box 53">
          <a:extLst>
            <a:ext uri="{FF2B5EF4-FFF2-40B4-BE49-F238E27FC236}">
              <a16:creationId xmlns:a16="http://schemas.microsoft.com/office/drawing/2014/main" id="{00000000-0008-0000-0300-00001A000000}"/>
            </a:ext>
          </a:extLst>
        </xdr:cNvPr>
        <xdr:cNvSpPr txBox="1">
          <a:spLocks noChangeArrowheads="1"/>
        </xdr:cNvSpPr>
      </xdr:nvSpPr>
      <xdr:spPr bwMode="auto">
        <a:xfrm>
          <a:off x="7248525" y="7934325"/>
          <a:ext cx="5486400" cy="1447800"/>
        </a:xfrm>
        <a:prstGeom prst="rect">
          <a:avLst/>
        </a:prstGeom>
        <a:solidFill>
          <a:schemeClr val="accent3">
            <a:lumMod val="40000"/>
            <a:lumOff val="60000"/>
          </a:schemeClr>
        </a:solidFill>
        <a:ln w="9525">
          <a:solidFill>
            <a:srgbClr val="000000"/>
          </a:solidFill>
          <a:miter lim="800000"/>
          <a:headEnd/>
          <a:tailEnd/>
        </a:ln>
      </xdr:spPr>
      <xdr:txBody>
        <a:bodyPr vertOverflow="clip" wrap="square" lIns="36576" tIns="18288" rIns="0" bIns="0" anchor="t"/>
        <a:lstStyle/>
        <a:p>
          <a:pPr algn="l" rtl="0">
            <a:defRPr sz="1000"/>
          </a:pPr>
          <a:r>
            <a:rPr lang="ja-JP" altLang="en-US" sz="1100" b="1" i="0" u="none" strike="noStrike" baseline="0">
              <a:solidFill>
                <a:srgbClr val="FF0000"/>
              </a:solidFill>
              <a:latin typeface="ＭＳ Ｐゴシック"/>
              <a:ea typeface="ＭＳ Ｐゴシック"/>
            </a:rPr>
            <a:t>（登録申請条件）</a:t>
          </a:r>
          <a:endParaRPr lang="en-US" altLang="ja-JP" sz="1100" b="1" i="0" u="none" strike="noStrike" baseline="0">
            <a:solidFill>
              <a:srgbClr val="FF0000"/>
            </a:solidFill>
            <a:latin typeface="ＭＳ Ｐゴシック"/>
            <a:ea typeface="ＭＳ Ｐゴシック"/>
          </a:endParaRPr>
        </a:p>
        <a:p>
          <a:pPr algn="l" rtl="0">
            <a:defRPr sz="1000"/>
          </a:pP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・各距離標間の施工延長が５０ｍ以上の箇所のみ登録申請を行ってください。</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・新設道路及び拡幅工事等で路床～基層（中間層）までの施工の場合は登録は不要です。</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・表層工のみの施工の場合でも路床から基層（中間層）までの舗装構成も記入してください。</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・橋梁舗装及びトンネル舗装の場合は、舗装申請と同時に橋梁申請及びトンネル申請も登録を行ってください。</a:t>
          </a:r>
          <a:endParaRPr lang="en-US" altLang="ja-JP" sz="1100" b="1" i="0" u="none" strike="noStrike" baseline="0">
            <a:solidFill>
              <a:srgbClr val="FF0000"/>
            </a:solidFill>
            <a:latin typeface="ＭＳ Ｐゴシック"/>
            <a:ea typeface="ＭＳ Ｐゴシック"/>
          </a:endParaRPr>
        </a:p>
        <a:p>
          <a:pPr algn="l" rtl="0">
            <a:defRPr sz="1000"/>
          </a:pP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　</a:t>
          </a:r>
          <a:endParaRPr lang="en-US" altLang="ja-JP" sz="1100" b="1" i="0" u="none" strike="noStrike" baseline="0">
            <a:solidFill>
              <a:srgbClr val="FF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3</xdr:row>
      <xdr:rowOff>152400</xdr:rowOff>
    </xdr:from>
    <xdr:to>
      <xdr:col>30</xdr:col>
      <xdr:colOff>0</xdr:colOff>
      <xdr:row>4</xdr:row>
      <xdr:rowOff>0</xdr:rowOff>
    </xdr:to>
    <xdr:sp macro="" textlink="">
      <xdr:nvSpPr>
        <xdr:cNvPr id="23553" name="Text Box 1">
          <a:extLst>
            <a:ext uri="{FF2B5EF4-FFF2-40B4-BE49-F238E27FC236}">
              <a16:creationId xmlns:a16="http://schemas.microsoft.com/office/drawing/2014/main" id="{00000000-0008-0000-0400-0000015C0000}"/>
            </a:ext>
          </a:extLst>
        </xdr:cNvPr>
        <xdr:cNvSpPr txBox="1">
          <a:spLocks noChangeArrowheads="1"/>
        </xdr:cNvSpPr>
      </xdr:nvSpPr>
      <xdr:spPr bwMode="auto">
        <a:xfrm>
          <a:off x="9915525" y="723900"/>
          <a:ext cx="0" cy="9525"/>
        </a:xfrm>
        <a:prstGeom prst="rect">
          <a:avLst/>
        </a:prstGeom>
        <a:solidFill>
          <a:srgbClr val="FFFFFF"/>
        </a:solidFill>
        <a:ln w="9525">
          <a:solidFill>
            <a:srgbClr val="FF0000"/>
          </a:solid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FF0000"/>
              </a:solidFill>
              <a:latin typeface="ＭＳ Ｐゴシック"/>
              <a:ea typeface="ＭＳ Ｐゴシック"/>
            </a:rPr>
            <a:t>橋梁・トンネルは施設毎、舗装は路線毎に作成する</a:t>
          </a:r>
        </a:p>
      </xdr:txBody>
    </xdr:sp>
    <xdr:clientData/>
  </xdr:twoCellAnchor>
  <xdr:twoCellAnchor>
    <xdr:from>
      <xdr:col>3</xdr:col>
      <xdr:colOff>38100</xdr:colOff>
      <xdr:row>32</xdr:row>
      <xdr:rowOff>143996</xdr:rowOff>
    </xdr:from>
    <xdr:to>
      <xdr:col>31</xdr:col>
      <xdr:colOff>209550</xdr:colOff>
      <xdr:row>35</xdr:row>
      <xdr:rowOff>43703</xdr:rowOff>
    </xdr:to>
    <xdr:sp macro="" textlink="">
      <xdr:nvSpPr>
        <xdr:cNvPr id="44075" name="Text Box 41">
          <a:extLst>
            <a:ext uri="{FF2B5EF4-FFF2-40B4-BE49-F238E27FC236}">
              <a16:creationId xmlns:a16="http://schemas.microsoft.com/office/drawing/2014/main" id="{00000000-0008-0000-0400-00002BAC0000}"/>
            </a:ext>
          </a:extLst>
        </xdr:cNvPr>
        <xdr:cNvSpPr txBox="1">
          <a:spLocks noChangeArrowheads="1"/>
        </xdr:cNvSpPr>
      </xdr:nvSpPr>
      <xdr:spPr bwMode="auto">
        <a:xfrm>
          <a:off x="744071" y="8974231"/>
          <a:ext cx="9741273" cy="572060"/>
        </a:xfrm>
        <a:prstGeom prst="rect">
          <a:avLst/>
        </a:prstGeom>
        <a:solidFill>
          <a:srgbClr xmlns:mc="http://schemas.openxmlformats.org/markup-compatibility/2006" xmlns:a14="http://schemas.microsoft.com/office/drawing/2010/main" val="FF6600" mc:Ignorable="a14" a14:legacySpreadsheetColorIndex="53"/>
        </a:solidFill>
        <a:ln w="9525">
          <a:solidFill>
            <a:srgbClr val="000000"/>
          </a:solidFill>
          <a:miter lim="800000"/>
          <a:headEnd/>
          <a:tailEnd/>
        </a:ln>
      </xdr:spPr>
      <xdr:txBody>
        <a:bodyPr vertOverflow="clip" wrap="square" lIns="45720" tIns="22860" rIns="0" bIns="0" anchor="t"/>
        <a:lstStyle/>
        <a:p>
          <a:pPr algn="l" rtl="0">
            <a:defRPr sz="1000"/>
          </a:pPr>
          <a:r>
            <a:rPr lang="ja-JP" altLang="en-US" sz="1400" b="1" i="0" u="none" strike="noStrike" baseline="0">
              <a:solidFill>
                <a:srgbClr val="000000"/>
              </a:solidFill>
              <a:latin typeface="HG丸ｺﾞｼｯｸM-PRO"/>
              <a:ea typeface="HG丸ｺﾞｼｯｸM-PRO"/>
            </a:rPr>
            <a:t>（データでおかしい箇所があった場合、全て（橋梁・トンネル・舗装）の申請書のチェックをお願いします。</a:t>
          </a:r>
        </a:p>
        <a:p>
          <a:pPr algn="l" rtl="0">
            <a:lnSpc>
              <a:spcPts val="1600"/>
            </a:lnSpc>
            <a:defRPr sz="1000"/>
          </a:pPr>
          <a:r>
            <a:rPr lang="ja-JP" altLang="en-US" sz="1400" b="1" i="0" u="none" strike="noStrike" baseline="0">
              <a:solidFill>
                <a:srgbClr val="000000"/>
              </a:solidFill>
              <a:latin typeface="HG丸ｺﾞｼｯｸM-PRO"/>
              <a:ea typeface="HG丸ｺﾞｼｯｸM-PRO"/>
            </a:rPr>
            <a:t>　入力が必要ない箇所での黄色セルのデータは全て消してください。）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83820</xdr:colOff>
          <xdr:row>7</xdr:row>
          <xdr:rowOff>99060</xdr:rowOff>
        </xdr:from>
        <xdr:to>
          <xdr:col>8</xdr:col>
          <xdr:colOff>121920</xdr:colOff>
          <xdr:row>7</xdr:row>
          <xdr:rowOff>342900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4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xdr:row>
          <xdr:rowOff>114300</xdr:rowOff>
        </xdr:from>
        <xdr:to>
          <xdr:col>11</xdr:col>
          <xdr:colOff>22860</xdr:colOff>
          <xdr:row>7</xdr:row>
          <xdr:rowOff>335280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4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点検データ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7</xdr:row>
          <xdr:rowOff>114300</xdr:rowOff>
        </xdr:from>
        <xdr:to>
          <xdr:col>16</xdr:col>
          <xdr:colOff>22860</xdr:colOff>
          <xdr:row>7</xdr:row>
          <xdr:rowOff>335280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4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橋　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114300</xdr:rowOff>
        </xdr:from>
        <xdr:to>
          <xdr:col>18</xdr:col>
          <xdr:colOff>144780</xdr:colOff>
          <xdr:row>7</xdr:row>
          <xdr:rowOff>335280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4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トンネル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327660</xdr:colOff>
          <xdr:row>7</xdr:row>
          <xdr:rowOff>121920</xdr:rowOff>
        </xdr:from>
        <xdr:to>
          <xdr:col>20</xdr:col>
          <xdr:colOff>213360</xdr:colOff>
          <xdr:row>7</xdr:row>
          <xdr:rowOff>342900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4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舗　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xdr:row>
          <xdr:rowOff>7620</xdr:rowOff>
        </xdr:from>
        <xdr:to>
          <xdr:col>27</xdr:col>
          <xdr:colOff>99060</xdr:colOff>
          <xdr:row>7</xdr:row>
          <xdr:rowOff>259080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4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調査・設計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xdr:row>
          <xdr:rowOff>220980</xdr:rowOff>
        </xdr:from>
        <xdr:to>
          <xdr:col>27</xdr:col>
          <xdr:colOff>99060</xdr:colOff>
          <xdr:row>7</xdr:row>
          <xdr:rowOff>441960</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4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施工（新設時）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7</xdr:row>
          <xdr:rowOff>7620</xdr:rowOff>
        </xdr:from>
        <xdr:to>
          <xdr:col>29</xdr:col>
          <xdr:colOff>297180</xdr:colOff>
          <xdr:row>7</xdr:row>
          <xdr:rowOff>259080</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4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点　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7</xdr:row>
          <xdr:rowOff>220980</xdr:rowOff>
        </xdr:from>
        <xdr:to>
          <xdr:col>31</xdr:col>
          <xdr:colOff>60960</xdr:colOff>
          <xdr:row>7</xdr:row>
          <xdr:rowOff>441960</xdr:rowOff>
        </xdr:to>
        <xdr:sp macro="" textlink="">
          <xdr:nvSpPr>
            <xdr:cNvPr id="44068" name="Check Box 36" hidden="1">
              <a:extLst>
                <a:ext uri="{63B3BB69-23CF-44E3-9099-C40C66FF867C}">
                  <a14:compatExt spid="_x0000_s44068"/>
                </a:ext>
                <a:ext uri="{FF2B5EF4-FFF2-40B4-BE49-F238E27FC236}">
                  <a16:creationId xmlns:a16="http://schemas.microsoft.com/office/drawing/2014/main" id="{00000000-0008-0000-04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施工（補修補強時）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7</xdr:row>
          <xdr:rowOff>7620</xdr:rowOff>
        </xdr:from>
        <xdr:to>
          <xdr:col>32</xdr:col>
          <xdr:colOff>175260</xdr:colOff>
          <xdr:row>7</xdr:row>
          <xdr:rowOff>259080</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4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詳細調査</a:t>
              </a:r>
            </a:p>
          </xdr:txBody>
        </xdr:sp>
        <xdr:clientData/>
      </xdr:twoCellAnchor>
    </mc:Choice>
    <mc:Fallback/>
  </mc:AlternateContent>
  <xdr:twoCellAnchor>
    <xdr:from>
      <xdr:col>1</xdr:col>
      <xdr:colOff>142875</xdr:colOff>
      <xdr:row>0</xdr:row>
      <xdr:rowOff>114300</xdr:rowOff>
    </xdr:from>
    <xdr:to>
      <xdr:col>23</xdr:col>
      <xdr:colOff>200025</xdr:colOff>
      <xdr:row>1</xdr:row>
      <xdr:rowOff>238125</xdr:rowOff>
    </xdr:to>
    <xdr:sp macro="" textlink="">
      <xdr:nvSpPr>
        <xdr:cNvPr id="44076" name="Text Box 44">
          <a:extLst>
            <a:ext uri="{FF2B5EF4-FFF2-40B4-BE49-F238E27FC236}">
              <a16:creationId xmlns:a16="http://schemas.microsoft.com/office/drawing/2014/main" id="{00000000-0008-0000-0400-00002CAC0000}"/>
            </a:ext>
          </a:extLst>
        </xdr:cNvPr>
        <xdr:cNvSpPr txBox="1">
          <a:spLocks noChangeArrowheads="1"/>
        </xdr:cNvSpPr>
      </xdr:nvSpPr>
      <xdr:spPr bwMode="auto">
        <a:xfrm>
          <a:off x="247650" y="114300"/>
          <a:ext cx="7439025" cy="2762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チェック表は１部印刷して、発注担当者に確認していただき、センターへ提出してください。</a:t>
          </a:r>
        </a:p>
      </xdr:txBody>
    </xdr:sp>
    <xdr:clientData/>
  </xdr:twoCellAnchor>
  <xdr:twoCellAnchor>
    <xdr:from>
      <xdr:col>1</xdr:col>
      <xdr:colOff>171450</xdr:colOff>
      <xdr:row>1</xdr:row>
      <xdr:rowOff>276225</xdr:rowOff>
    </xdr:from>
    <xdr:to>
      <xdr:col>25</xdr:col>
      <xdr:colOff>161925</xdr:colOff>
      <xdr:row>1</xdr:row>
      <xdr:rowOff>1028700</xdr:rowOff>
    </xdr:to>
    <xdr:sp macro="" textlink="">
      <xdr:nvSpPr>
        <xdr:cNvPr id="44077" name="Text Box 45">
          <a:extLst>
            <a:ext uri="{FF2B5EF4-FFF2-40B4-BE49-F238E27FC236}">
              <a16:creationId xmlns:a16="http://schemas.microsoft.com/office/drawing/2014/main" id="{00000000-0008-0000-0400-00002DAC0000}"/>
            </a:ext>
          </a:extLst>
        </xdr:cNvPr>
        <xdr:cNvSpPr txBox="1">
          <a:spLocks noChangeArrowheads="1"/>
        </xdr:cNvSpPr>
      </xdr:nvSpPr>
      <xdr:spPr bwMode="auto">
        <a:xfrm>
          <a:off x="276225" y="428625"/>
          <a:ext cx="8105775"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1700"/>
            </a:lnSpc>
            <a:defRPr sz="1000"/>
          </a:pPr>
          <a:r>
            <a:rPr lang="ja-JP" altLang="en-US" sz="1400" b="1" i="0" u="sng" strike="noStrike" baseline="0">
              <a:solidFill>
                <a:srgbClr val="FF0000"/>
              </a:solidFill>
              <a:latin typeface="HG丸ｺﾞｼｯｸM-PRO"/>
              <a:ea typeface="HG丸ｺﾞｼｯｸM-PRO"/>
            </a:rPr>
            <a:t>黄色着色セル内のみ記入してください。（県土整備事務所担当者の課・係・氏名のみ記入）</a:t>
          </a:r>
        </a:p>
        <a:p>
          <a:pPr algn="l" rtl="0">
            <a:defRPr sz="1000"/>
          </a:pPr>
          <a:r>
            <a:rPr lang="ja-JP" altLang="en-US" sz="1400" b="1" i="0" u="sng" strike="noStrike" baseline="0">
              <a:solidFill>
                <a:srgbClr val="FF0000"/>
              </a:solidFill>
              <a:latin typeface="HG丸ｺﾞｼｯｸM-PRO"/>
              <a:ea typeface="HG丸ｺﾞｼｯｸM-PRO"/>
            </a:rPr>
            <a:t>ブルーの箇所はデータが正しいかどうかチェックしてください。</a:t>
          </a:r>
        </a:p>
        <a:p>
          <a:pPr algn="l" rtl="0">
            <a:lnSpc>
              <a:spcPts val="1600"/>
            </a:lnSpc>
            <a:defRPr sz="1000"/>
          </a:pPr>
          <a:r>
            <a:rPr lang="ja-JP" altLang="en-US" sz="1400" b="1" i="0" u="sng" strike="noStrike" baseline="0">
              <a:solidFill>
                <a:srgbClr val="FF0000"/>
              </a:solidFill>
              <a:latin typeface="HG丸ｺﾞｼｯｸM-PRO"/>
              <a:ea typeface="HG丸ｺﾞｼｯｸM-PRO"/>
            </a:rPr>
            <a:t>データが正しくない場合は申請書の記載箇所を確認してください。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omments" Target="../comments3.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H88"/>
  <sheetViews>
    <sheetView showGridLines="0" tabSelected="1" view="pageBreakPreview" topLeftCell="A13" zoomScale="115" zoomScaleNormal="115" zoomScaleSheetLayoutView="115" workbookViewId="0">
      <selection activeCell="B1" sqref="B1:G18"/>
    </sheetView>
  </sheetViews>
  <sheetFormatPr defaultRowHeight="13.2" x14ac:dyDescent="0.2"/>
  <cols>
    <col min="5" max="5" width="12.77734375" bestFit="1" customWidth="1"/>
    <col min="6" max="6" width="14.6640625" bestFit="1" customWidth="1"/>
    <col min="7" max="7" width="33" bestFit="1" customWidth="1"/>
  </cols>
  <sheetData>
    <row r="1" spans="2:7" x14ac:dyDescent="0.2">
      <c r="B1" s="137" t="s">
        <v>200</v>
      </c>
      <c r="C1" s="138"/>
      <c r="D1" s="138"/>
      <c r="E1" s="138"/>
      <c r="F1" s="138"/>
      <c r="G1" s="138"/>
    </row>
    <row r="2" spans="2:7" x14ac:dyDescent="0.2">
      <c r="B2" s="138"/>
      <c r="C2" s="138"/>
      <c r="D2" s="138"/>
      <c r="E2" s="138"/>
      <c r="F2" s="138"/>
      <c r="G2" s="138"/>
    </row>
    <row r="3" spans="2:7" x14ac:dyDescent="0.2">
      <c r="B3" s="138"/>
      <c r="C3" s="138"/>
      <c r="D3" s="138"/>
      <c r="E3" s="138"/>
      <c r="F3" s="138"/>
      <c r="G3" s="138"/>
    </row>
    <row r="4" spans="2:7" x14ac:dyDescent="0.2">
      <c r="B4" s="138"/>
      <c r="C4" s="138"/>
      <c r="D4" s="138"/>
      <c r="E4" s="138"/>
      <c r="F4" s="138"/>
      <c r="G4" s="138"/>
    </row>
    <row r="5" spans="2:7" x14ac:dyDescent="0.2">
      <c r="B5" s="138"/>
      <c r="C5" s="138"/>
      <c r="D5" s="138"/>
      <c r="E5" s="138"/>
      <c r="F5" s="138"/>
      <c r="G5" s="138"/>
    </row>
    <row r="6" spans="2:7" x14ac:dyDescent="0.2">
      <c r="B6" s="138"/>
      <c r="C6" s="138"/>
      <c r="D6" s="138"/>
      <c r="E6" s="138"/>
      <c r="F6" s="138"/>
      <c r="G6" s="138"/>
    </row>
    <row r="7" spans="2:7" x14ac:dyDescent="0.2">
      <c r="B7" s="138"/>
      <c r="C7" s="138"/>
      <c r="D7" s="138"/>
      <c r="E7" s="138"/>
      <c r="F7" s="138"/>
      <c r="G7" s="138"/>
    </row>
    <row r="8" spans="2:7" x14ac:dyDescent="0.2">
      <c r="B8" s="138"/>
      <c r="C8" s="138"/>
      <c r="D8" s="138"/>
      <c r="E8" s="138"/>
      <c r="F8" s="138"/>
      <c r="G8" s="138"/>
    </row>
    <row r="9" spans="2:7" x14ac:dyDescent="0.2">
      <c r="B9" s="138"/>
      <c r="C9" s="138"/>
      <c r="D9" s="138"/>
      <c r="E9" s="138"/>
      <c r="F9" s="138"/>
      <c r="G9" s="138"/>
    </row>
    <row r="10" spans="2:7" x14ac:dyDescent="0.2">
      <c r="B10" s="138"/>
      <c r="C10" s="138"/>
      <c r="D10" s="138"/>
      <c r="E10" s="138"/>
      <c r="F10" s="138"/>
      <c r="G10" s="138"/>
    </row>
    <row r="11" spans="2:7" x14ac:dyDescent="0.2">
      <c r="B11" s="138"/>
      <c r="C11" s="138"/>
      <c r="D11" s="138"/>
      <c r="E11" s="138"/>
      <c r="F11" s="138"/>
      <c r="G11" s="138"/>
    </row>
    <row r="12" spans="2:7" x14ac:dyDescent="0.2">
      <c r="B12" s="138"/>
      <c r="C12" s="138"/>
      <c r="D12" s="138"/>
      <c r="E12" s="138"/>
      <c r="F12" s="138"/>
      <c r="G12" s="138"/>
    </row>
    <row r="13" spans="2:7" x14ac:dyDescent="0.2">
      <c r="B13" s="138"/>
      <c r="C13" s="138"/>
      <c r="D13" s="138"/>
      <c r="E13" s="138"/>
      <c r="F13" s="138"/>
      <c r="G13" s="138"/>
    </row>
    <row r="14" spans="2:7" x14ac:dyDescent="0.2">
      <c r="B14" s="138"/>
      <c r="C14" s="138"/>
      <c r="D14" s="138"/>
      <c r="E14" s="138"/>
      <c r="F14" s="138"/>
      <c r="G14" s="138"/>
    </row>
    <row r="15" spans="2:7" x14ac:dyDescent="0.2">
      <c r="B15" s="138"/>
      <c r="C15" s="138"/>
      <c r="D15" s="138"/>
      <c r="E15" s="138"/>
      <c r="F15" s="138"/>
      <c r="G15" s="138"/>
    </row>
    <row r="16" spans="2:7" x14ac:dyDescent="0.2">
      <c r="B16" s="138"/>
      <c r="C16" s="138"/>
      <c r="D16" s="138"/>
      <c r="E16" s="138"/>
      <c r="F16" s="138"/>
      <c r="G16" s="138"/>
    </row>
    <row r="17" spans="2:7" x14ac:dyDescent="0.2">
      <c r="B17" s="138"/>
      <c r="C17" s="138"/>
      <c r="D17" s="138"/>
      <c r="E17" s="138"/>
      <c r="F17" s="138"/>
      <c r="G17" s="138"/>
    </row>
    <row r="18" spans="2:7" x14ac:dyDescent="0.2">
      <c r="B18" s="138"/>
      <c r="C18" s="138"/>
      <c r="D18" s="138"/>
      <c r="E18" s="138"/>
      <c r="F18" s="138"/>
      <c r="G18" s="138"/>
    </row>
    <row r="20" spans="2:7" s="104" customFormat="1" ht="16.2" x14ac:dyDescent="0.2">
      <c r="B20" s="103" t="s">
        <v>125</v>
      </c>
      <c r="G20" s="105" t="s">
        <v>199</v>
      </c>
    </row>
    <row r="21" spans="2:7" s="104" customFormat="1" ht="28.5" customHeight="1" x14ac:dyDescent="0.2">
      <c r="B21" s="160" t="s">
        <v>126</v>
      </c>
      <c r="C21" s="160"/>
      <c r="D21" s="160"/>
      <c r="E21" s="160"/>
      <c r="F21" s="160"/>
      <c r="G21" s="160"/>
    </row>
    <row r="22" spans="2:7" s="104" customFormat="1" ht="18" customHeight="1" thickBot="1" x14ac:dyDescent="0.25"/>
    <row r="23" spans="2:7" s="104" customFormat="1" ht="13.8" thickBot="1" x14ac:dyDescent="0.25">
      <c r="B23" s="106" t="s">
        <v>127</v>
      </c>
      <c r="C23" s="107"/>
      <c r="D23" s="107"/>
    </row>
    <row r="24" spans="2:7" s="104" customFormat="1" ht="10.5" customHeight="1" thickBot="1" x14ac:dyDescent="0.25">
      <c r="B24" s="107"/>
      <c r="C24" s="107"/>
      <c r="D24" s="107"/>
    </row>
    <row r="25" spans="2:7" ht="14.25" customHeight="1" thickBot="1" x14ac:dyDescent="0.25">
      <c r="B25" s="151" t="s">
        <v>128</v>
      </c>
      <c r="C25" s="152"/>
      <c r="D25" s="153"/>
      <c r="E25" s="108" t="s">
        <v>129</v>
      </c>
      <c r="F25" s="108" t="s">
        <v>130</v>
      </c>
      <c r="G25" s="108" t="s">
        <v>131</v>
      </c>
    </row>
    <row r="26" spans="2:7" ht="14.25" customHeight="1" thickBot="1" x14ac:dyDescent="0.25">
      <c r="B26" s="132" t="s">
        <v>132</v>
      </c>
      <c r="C26" s="133"/>
      <c r="D26" s="134"/>
      <c r="E26" s="109" t="s">
        <v>133</v>
      </c>
      <c r="F26" s="110" t="s">
        <v>134</v>
      </c>
      <c r="G26" s="109" t="s">
        <v>135</v>
      </c>
    </row>
    <row r="27" spans="2:7" ht="14.25" customHeight="1" thickBot="1" x14ac:dyDescent="0.25">
      <c r="B27" s="132" t="s">
        <v>136</v>
      </c>
      <c r="C27" s="133"/>
      <c r="D27" s="134"/>
      <c r="E27" s="109" t="s">
        <v>137</v>
      </c>
      <c r="F27" s="110" t="s">
        <v>138</v>
      </c>
      <c r="G27" s="109"/>
    </row>
    <row r="28" spans="2:7" ht="14.25" customHeight="1" thickBot="1" x14ac:dyDescent="0.25">
      <c r="B28" s="132" t="s">
        <v>139</v>
      </c>
      <c r="C28" s="133"/>
      <c r="D28" s="134"/>
      <c r="E28" s="109" t="s">
        <v>140</v>
      </c>
      <c r="F28" s="110" t="s">
        <v>141</v>
      </c>
      <c r="G28" s="109" t="s">
        <v>142</v>
      </c>
    </row>
    <row r="29" spans="2:7" ht="14.25" customHeight="1" thickBot="1" x14ac:dyDescent="0.25">
      <c r="B29" s="132" t="s">
        <v>143</v>
      </c>
      <c r="C29" s="133"/>
      <c r="D29" s="134"/>
      <c r="E29" s="109"/>
      <c r="F29" s="110" t="s">
        <v>144</v>
      </c>
      <c r="G29" s="109"/>
    </row>
    <row r="30" spans="2:7" ht="14.25" customHeight="1" thickBot="1" x14ac:dyDescent="0.25">
      <c r="B30" s="148" t="s">
        <v>145</v>
      </c>
      <c r="C30" s="149"/>
      <c r="D30" s="150"/>
      <c r="E30" s="111"/>
      <c r="F30" s="111" t="s">
        <v>146</v>
      </c>
      <c r="G30" s="111" t="s">
        <v>147</v>
      </c>
    </row>
    <row r="31" spans="2:7" ht="14.25" customHeight="1" x14ac:dyDescent="0.2">
      <c r="B31" s="112"/>
      <c r="C31" s="112"/>
      <c r="D31" s="112"/>
      <c r="E31" s="113"/>
      <c r="F31" s="113"/>
      <c r="G31" s="113"/>
    </row>
    <row r="32" spans="2:7" ht="14.25" customHeight="1" thickBot="1" x14ac:dyDescent="0.25">
      <c r="B32" t="s">
        <v>148</v>
      </c>
    </row>
    <row r="33" spans="2:8" ht="14.25" customHeight="1" thickBot="1" x14ac:dyDescent="0.25">
      <c r="B33" s="151" t="s">
        <v>149</v>
      </c>
      <c r="C33" s="152"/>
      <c r="D33" s="153"/>
      <c r="E33" s="151" t="s">
        <v>150</v>
      </c>
      <c r="F33" s="153"/>
      <c r="G33" s="114" t="s">
        <v>151</v>
      </c>
    </row>
    <row r="34" spans="2:8" ht="14.25" customHeight="1" x14ac:dyDescent="0.2">
      <c r="B34" s="154" t="s">
        <v>177</v>
      </c>
      <c r="C34" s="155"/>
      <c r="D34" s="156"/>
      <c r="E34" s="142" t="s">
        <v>178</v>
      </c>
      <c r="F34" s="143"/>
      <c r="G34" s="146" t="s">
        <v>152</v>
      </c>
    </row>
    <row r="35" spans="2:8" ht="14.25" customHeight="1" thickBot="1" x14ac:dyDescent="0.25">
      <c r="B35" s="157"/>
      <c r="C35" s="158"/>
      <c r="D35" s="159"/>
      <c r="E35" s="144"/>
      <c r="F35" s="145"/>
      <c r="G35" s="147"/>
    </row>
    <row r="36" spans="2:8" ht="14.25" customHeight="1" thickBot="1" x14ac:dyDescent="0.25">
      <c r="B36" s="132" t="s">
        <v>153</v>
      </c>
      <c r="C36" s="133"/>
      <c r="D36" s="134"/>
      <c r="E36" s="135" t="s">
        <v>179</v>
      </c>
      <c r="F36" s="136"/>
      <c r="G36" s="109" t="s">
        <v>191</v>
      </c>
    </row>
    <row r="37" spans="2:8" ht="14.25" customHeight="1" thickBot="1" x14ac:dyDescent="0.25">
      <c r="B37" s="132" t="s">
        <v>154</v>
      </c>
      <c r="C37" s="133"/>
      <c r="D37" s="134"/>
      <c r="E37" s="140" t="s">
        <v>180</v>
      </c>
      <c r="F37" s="141"/>
      <c r="G37" s="109" t="s">
        <v>155</v>
      </c>
    </row>
    <row r="38" spans="2:8" ht="13.8" thickBot="1" x14ac:dyDescent="0.25">
      <c r="B38" s="132" t="s">
        <v>156</v>
      </c>
      <c r="C38" s="133"/>
      <c r="D38" s="134"/>
      <c r="E38" s="140" t="s">
        <v>181</v>
      </c>
      <c r="F38" s="141"/>
      <c r="G38" s="109" t="s">
        <v>155</v>
      </c>
    </row>
    <row r="39" spans="2:8" ht="18" customHeight="1" thickBot="1" x14ac:dyDescent="0.25">
      <c r="H39" s="115"/>
    </row>
    <row r="40" spans="2:8" ht="13.8" thickBot="1" x14ac:dyDescent="0.25">
      <c r="B40" s="106" t="s">
        <v>157</v>
      </c>
    </row>
    <row r="41" spans="2:8" ht="10.5" customHeight="1" x14ac:dyDescent="0.2"/>
    <row r="42" spans="2:8" x14ac:dyDescent="0.2">
      <c r="B42" s="116" t="s">
        <v>158</v>
      </c>
    </row>
    <row r="43" spans="2:8" ht="18" customHeight="1" thickBot="1" x14ac:dyDescent="0.25"/>
    <row r="44" spans="2:8" ht="13.8" thickBot="1" x14ac:dyDescent="0.25">
      <c r="B44" s="106" t="s">
        <v>159</v>
      </c>
    </row>
    <row r="45" spans="2:8" ht="10.5" customHeight="1" x14ac:dyDescent="0.2"/>
    <row r="46" spans="2:8" x14ac:dyDescent="0.2">
      <c r="B46" t="s">
        <v>160</v>
      </c>
    </row>
    <row r="47" spans="2:8" x14ac:dyDescent="0.2">
      <c r="B47" t="s">
        <v>201</v>
      </c>
    </row>
    <row r="48" spans="2:8" x14ac:dyDescent="0.2">
      <c r="B48" t="s">
        <v>161</v>
      </c>
    </row>
    <row r="49" spans="2:7" ht="18" customHeight="1" thickBot="1" x14ac:dyDescent="0.25"/>
    <row r="50" spans="2:7" ht="13.8" thickBot="1" x14ac:dyDescent="0.25">
      <c r="B50" s="129" t="s">
        <v>162</v>
      </c>
      <c r="C50" s="130"/>
      <c r="D50" s="130"/>
      <c r="E50" s="139"/>
    </row>
    <row r="51" spans="2:7" ht="10.5" customHeight="1" x14ac:dyDescent="0.2"/>
    <row r="52" spans="2:7" x14ac:dyDescent="0.2">
      <c r="B52" s="104" t="s">
        <v>182</v>
      </c>
    </row>
    <row r="54" spans="2:7" x14ac:dyDescent="0.2">
      <c r="B54" s="104" t="s">
        <v>163</v>
      </c>
    </row>
    <row r="55" spans="2:7" x14ac:dyDescent="0.2">
      <c r="B55" t="s">
        <v>183</v>
      </c>
    </row>
    <row r="56" spans="2:7" x14ac:dyDescent="0.2">
      <c r="B56" t="s">
        <v>184</v>
      </c>
    </row>
    <row r="58" spans="2:7" x14ac:dyDescent="0.2">
      <c r="B58" s="104" t="s">
        <v>164</v>
      </c>
    </row>
    <row r="59" spans="2:7" x14ac:dyDescent="0.2">
      <c r="B59" s="104" t="s">
        <v>185</v>
      </c>
    </row>
    <row r="61" spans="2:7" ht="27" customHeight="1" x14ac:dyDescent="0.2">
      <c r="B61" s="127" t="s">
        <v>165</v>
      </c>
      <c r="C61" s="127"/>
      <c r="D61" s="127"/>
      <c r="E61" s="127"/>
      <c r="F61" s="127"/>
      <c r="G61" s="127"/>
    </row>
    <row r="63" spans="2:7" x14ac:dyDescent="0.2">
      <c r="B63" s="104" t="s">
        <v>166</v>
      </c>
    </row>
    <row r="65" spans="2:7" ht="13.5" customHeight="1" x14ac:dyDescent="0.2">
      <c r="B65" s="127" t="s">
        <v>167</v>
      </c>
      <c r="C65" s="128"/>
      <c r="D65" s="128"/>
      <c r="E65" s="128"/>
      <c r="F65" s="128"/>
      <c r="G65" s="128"/>
    </row>
    <row r="66" spans="2:7" ht="13.5" customHeight="1" x14ac:dyDescent="0.2">
      <c r="B66" s="117" t="s">
        <v>186</v>
      </c>
      <c r="C66" s="117"/>
      <c r="D66" s="117"/>
      <c r="E66" s="117"/>
      <c r="F66" s="117"/>
      <c r="G66" s="117"/>
    </row>
    <row r="68" spans="2:7" x14ac:dyDescent="0.2">
      <c r="B68" s="104" t="s">
        <v>168</v>
      </c>
    </row>
    <row r="69" spans="2:7" x14ac:dyDescent="0.2">
      <c r="B69" t="s">
        <v>169</v>
      </c>
    </row>
    <row r="71" spans="2:7" x14ac:dyDescent="0.2">
      <c r="B71" s="104" t="s">
        <v>170</v>
      </c>
    </row>
    <row r="72" spans="2:7" ht="13.5" customHeight="1" x14ac:dyDescent="0.2">
      <c r="B72" s="127" t="s">
        <v>171</v>
      </c>
      <c r="C72" s="127"/>
      <c r="D72" s="127"/>
      <c r="E72" s="127"/>
      <c r="F72" s="127"/>
      <c r="G72" s="127"/>
    </row>
    <row r="73" spans="2:7" x14ac:dyDescent="0.2">
      <c r="B73" s="104" t="s">
        <v>172</v>
      </c>
    </row>
    <row r="74" spans="2:7" x14ac:dyDescent="0.2">
      <c r="B74" s="104" t="s">
        <v>173</v>
      </c>
    </row>
    <row r="75" spans="2:7" ht="18" customHeight="1" thickBot="1" x14ac:dyDescent="0.25"/>
    <row r="76" spans="2:7" ht="13.8" thickBot="1" x14ac:dyDescent="0.25">
      <c r="B76" s="129" t="s">
        <v>174</v>
      </c>
      <c r="C76" s="130"/>
      <c r="D76" s="130"/>
      <c r="E76" s="118"/>
    </row>
    <row r="77" spans="2:7" ht="10.5" customHeight="1" x14ac:dyDescent="0.2"/>
    <row r="78" spans="2:7" ht="27" customHeight="1" x14ac:dyDescent="0.2">
      <c r="B78" s="127" t="s">
        <v>187</v>
      </c>
      <c r="C78" s="127"/>
      <c r="D78" s="127"/>
      <c r="E78" s="127"/>
      <c r="F78" s="127"/>
      <c r="G78" s="127"/>
    </row>
    <row r="80" spans="2:7" ht="27" customHeight="1" x14ac:dyDescent="0.2">
      <c r="B80" s="127" t="s">
        <v>188</v>
      </c>
      <c r="C80" s="127"/>
      <c r="D80" s="127"/>
      <c r="E80" s="127"/>
      <c r="F80" s="127"/>
      <c r="G80" s="127"/>
    </row>
    <row r="82" spans="2:7" ht="27" customHeight="1" x14ac:dyDescent="0.2">
      <c r="B82" s="131" t="s">
        <v>175</v>
      </c>
      <c r="C82" s="127"/>
      <c r="D82" s="127"/>
      <c r="E82" s="127"/>
      <c r="F82" s="127"/>
      <c r="G82" s="127"/>
    </row>
    <row r="84" spans="2:7" ht="27" customHeight="1" x14ac:dyDescent="0.2">
      <c r="B84" s="127" t="s">
        <v>189</v>
      </c>
      <c r="C84" s="127"/>
      <c r="D84" s="127"/>
      <c r="E84" s="127"/>
      <c r="F84" s="127"/>
      <c r="G84" s="127"/>
    </row>
    <row r="86" spans="2:7" x14ac:dyDescent="0.2">
      <c r="B86" s="104" t="s">
        <v>176</v>
      </c>
    </row>
    <row r="88" spans="2:7" ht="27" customHeight="1" x14ac:dyDescent="0.2">
      <c r="B88" s="127" t="s">
        <v>190</v>
      </c>
      <c r="C88" s="127"/>
      <c r="D88" s="127"/>
      <c r="E88" s="127"/>
      <c r="F88" s="127"/>
      <c r="G88" s="127"/>
    </row>
  </sheetData>
  <sheetProtection algorithmName="SHA-512" hashValue="xWhMTwQKcfuueoS/WjJastrD382VRNBlc1a6RAkj1dloWPVIOzwIExA6o/DR9Je87EpcFPL4tv0Yd3/vYn7K2A==" saltValue="y9uM4EYGyNHa3/XHjvuzDQ==" spinCount="100000" sheet="1" selectLockedCells="1"/>
  <mergeCells count="29">
    <mergeCell ref="B1:G18"/>
    <mergeCell ref="B50:E50"/>
    <mergeCell ref="B61:G61"/>
    <mergeCell ref="B37:D37"/>
    <mergeCell ref="E37:F37"/>
    <mergeCell ref="E34:F35"/>
    <mergeCell ref="G34:G35"/>
    <mergeCell ref="B30:D30"/>
    <mergeCell ref="B33:D33"/>
    <mergeCell ref="E33:F33"/>
    <mergeCell ref="B34:D35"/>
    <mergeCell ref="B38:D38"/>
    <mergeCell ref="E38:F38"/>
    <mergeCell ref="B21:G21"/>
    <mergeCell ref="B25:D25"/>
    <mergeCell ref="B26:D26"/>
    <mergeCell ref="B27:D27"/>
    <mergeCell ref="B28:D28"/>
    <mergeCell ref="B29:D29"/>
    <mergeCell ref="B36:D36"/>
    <mergeCell ref="E36:F36"/>
    <mergeCell ref="B84:G84"/>
    <mergeCell ref="B88:G88"/>
    <mergeCell ref="B65:G65"/>
    <mergeCell ref="B72:G72"/>
    <mergeCell ref="B76:D76"/>
    <mergeCell ref="B78:G78"/>
    <mergeCell ref="B80:G80"/>
    <mergeCell ref="B82:G82"/>
  </mergeCells>
  <phoneticPr fontId="3"/>
  <pageMargins left="0.75" right="0.37" top="0.56000000000000005" bottom="0.6" header="0.51200000000000001" footer="0.51200000000000001"/>
  <pageSetup paperSize="9" orientation="portrait" horizontalDpi="300" verticalDpi="300" r:id="rId1"/>
  <headerFooter alignWithMargins="0"/>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AB105"/>
  <sheetViews>
    <sheetView showGridLines="0" view="pageBreakPreview" zoomScaleNormal="100" zoomScaleSheetLayoutView="100" workbookViewId="0">
      <selection activeCell="C7" sqref="C7:E7"/>
    </sheetView>
  </sheetViews>
  <sheetFormatPr defaultColWidth="9" defaultRowHeight="12" x14ac:dyDescent="0.2"/>
  <cols>
    <col min="1" max="1" width="1.33203125" style="1" customWidth="1"/>
    <col min="2" max="2" width="3.6640625" style="1" customWidth="1"/>
    <col min="3" max="3" width="5.6640625" style="1" customWidth="1"/>
    <col min="4" max="4" width="6.6640625" style="1" customWidth="1"/>
    <col min="5" max="5" width="8.33203125" style="1" customWidth="1"/>
    <col min="6" max="6" width="6.21875" style="1" customWidth="1"/>
    <col min="7" max="7" width="5" style="1" customWidth="1"/>
    <col min="8" max="8" width="11.109375" style="1" customWidth="1"/>
    <col min="9" max="9" width="5.6640625" style="1" customWidth="1"/>
    <col min="10" max="10" width="6.6640625" style="1" customWidth="1"/>
    <col min="11" max="11" width="8.33203125" style="1" customWidth="1"/>
    <col min="12" max="12" width="7.77734375" style="1" customWidth="1"/>
    <col min="13" max="13" width="5" style="1" customWidth="1"/>
    <col min="14" max="14" width="11.109375" style="1" customWidth="1"/>
    <col min="15" max="15" width="14.109375" style="1" customWidth="1"/>
    <col min="16" max="16" width="4.44140625" style="1" customWidth="1"/>
    <col min="17" max="17" width="5.33203125" style="1" customWidth="1"/>
    <col min="18" max="18" width="4.44140625" style="1" customWidth="1"/>
    <col min="19" max="20" width="7.6640625" style="1" hidden="1" customWidth="1"/>
    <col min="21" max="21" width="5.33203125" style="1" hidden="1" customWidth="1"/>
    <col min="22" max="22" width="4.44140625" style="1" customWidth="1"/>
    <col min="23" max="23" width="5.33203125" style="1" customWidth="1"/>
    <col min="24" max="24" width="4.44140625" style="1" customWidth="1"/>
    <col min="25" max="25" width="5.33203125" style="1" customWidth="1"/>
    <col min="26" max="26" width="4.44140625" style="1" customWidth="1"/>
    <col min="27" max="27" width="5.33203125" style="1" customWidth="1"/>
    <col min="28" max="28" width="4.44140625" style="1" customWidth="1"/>
    <col min="29" max="16384" width="9" style="1"/>
  </cols>
  <sheetData>
    <row r="1" spans="2:28" ht="30.75" customHeight="1" x14ac:dyDescent="0.2">
      <c r="S1" s="81" t="b">
        <f>IF(AND(S15=FALSE,T15=FALSE),FALSE,TRUE)</f>
        <v>0</v>
      </c>
    </row>
    <row r="2" spans="2:28" ht="16.2" x14ac:dyDescent="0.2">
      <c r="B2" s="2"/>
      <c r="C2" s="162" t="s">
        <v>55</v>
      </c>
      <c r="D2" s="162"/>
      <c r="E2" s="162"/>
      <c r="F2" s="162"/>
      <c r="G2" s="162"/>
      <c r="H2" s="162"/>
      <c r="I2" s="162"/>
      <c r="J2" s="162"/>
      <c r="K2" s="162"/>
      <c r="L2" s="162"/>
      <c r="M2" s="162"/>
      <c r="N2" s="73" t="s">
        <v>112</v>
      </c>
      <c r="O2" s="2"/>
      <c r="P2" s="2"/>
      <c r="Q2" s="2"/>
      <c r="R2" s="2"/>
      <c r="S2" s="2"/>
      <c r="T2" s="2"/>
      <c r="U2" s="2"/>
      <c r="V2" s="2"/>
      <c r="W2" s="2"/>
      <c r="X2" s="2"/>
      <c r="Y2" s="2"/>
      <c r="Z2" s="2"/>
      <c r="AA2" s="2"/>
      <c r="AB2" s="2"/>
    </row>
    <row r="3" spans="2:28" ht="12.75" customHeight="1" x14ac:dyDescent="0.2">
      <c r="B3" s="2"/>
      <c r="C3" s="2"/>
      <c r="D3" s="2"/>
      <c r="E3" s="2"/>
      <c r="F3" s="2"/>
      <c r="G3" s="2"/>
      <c r="H3" s="2"/>
      <c r="I3" s="2"/>
      <c r="J3" s="2"/>
      <c r="K3" s="2"/>
      <c r="L3" s="2"/>
      <c r="M3" s="2"/>
      <c r="N3" s="2" t="s">
        <v>199</v>
      </c>
      <c r="O3" s="2"/>
      <c r="P3" s="2"/>
      <c r="Q3" s="2"/>
      <c r="R3" s="2"/>
      <c r="S3" s="2"/>
      <c r="T3" s="2"/>
      <c r="U3" s="2"/>
      <c r="V3" s="2"/>
      <c r="W3" s="2"/>
      <c r="X3" s="2"/>
      <c r="Y3" s="2"/>
      <c r="Z3" s="2"/>
      <c r="AA3" s="2"/>
      <c r="AB3" s="2"/>
    </row>
    <row r="5" spans="2:28" ht="13.2" x14ac:dyDescent="0.2">
      <c r="C5" s="102" t="s">
        <v>124</v>
      </c>
    </row>
    <row r="6" spans="2:28" ht="18" customHeight="1" x14ac:dyDescent="0.2"/>
    <row r="7" spans="2:28" x14ac:dyDescent="0.2">
      <c r="C7" s="161" t="s">
        <v>192</v>
      </c>
      <c r="D7" s="161"/>
      <c r="E7" s="161"/>
    </row>
    <row r="9" spans="2:28" x14ac:dyDescent="0.2">
      <c r="C9" s="1" t="s">
        <v>52</v>
      </c>
    </row>
    <row r="10" spans="2:28" ht="11.25" customHeight="1" thickBot="1" x14ac:dyDescent="0.25">
      <c r="O10" s="4"/>
      <c r="P10" s="4"/>
      <c r="Q10" s="4"/>
      <c r="R10" s="4"/>
      <c r="S10" s="4"/>
      <c r="T10" s="4"/>
      <c r="U10" s="4"/>
      <c r="V10" s="4"/>
      <c r="W10" s="4"/>
      <c r="X10" s="4"/>
      <c r="Y10" s="4"/>
      <c r="Z10" s="4"/>
      <c r="AA10" s="4"/>
      <c r="AB10" s="4"/>
    </row>
    <row r="11" spans="2:28" s="5" customFormat="1" ht="12" customHeight="1" x14ac:dyDescent="0.2">
      <c r="C11" s="166" t="s">
        <v>104</v>
      </c>
      <c r="D11" s="167"/>
      <c r="E11" s="168"/>
      <c r="F11" s="169"/>
      <c r="G11" s="170"/>
      <c r="H11" s="167" t="s">
        <v>0</v>
      </c>
      <c r="I11" s="6" t="s">
        <v>1</v>
      </c>
      <c r="J11" s="6" t="s">
        <v>2</v>
      </c>
      <c r="K11" s="174" t="s">
        <v>3</v>
      </c>
      <c r="L11" s="175"/>
      <c r="M11" s="175"/>
      <c r="N11" s="176"/>
      <c r="O11" s="7"/>
      <c r="P11" s="7"/>
      <c r="Q11" s="7"/>
      <c r="R11" s="8"/>
      <c r="S11" s="8"/>
      <c r="T11" s="8"/>
      <c r="U11" s="8"/>
      <c r="V11" s="8"/>
      <c r="W11" s="8"/>
      <c r="X11" s="8"/>
      <c r="Y11" s="8"/>
      <c r="Z11" s="8"/>
      <c r="AA11" s="8"/>
      <c r="AB11" s="8"/>
    </row>
    <row r="12" spans="2:28" s="5" customFormat="1" ht="23.25" customHeight="1" x14ac:dyDescent="0.2">
      <c r="C12" s="163"/>
      <c r="D12" s="164"/>
      <c r="E12" s="171"/>
      <c r="F12" s="172"/>
      <c r="G12" s="173"/>
      <c r="H12" s="164"/>
      <c r="I12" s="76"/>
      <c r="J12" s="76"/>
      <c r="K12" s="177"/>
      <c r="L12" s="178"/>
      <c r="M12" s="178"/>
      <c r="N12" s="179"/>
      <c r="O12" s="86"/>
      <c r="P12" s="7"/>
      <c r="Q12" s="7"/>
      <c r="R12" s="8"/>
      <c r="S12" s="8"/>
      <c r="T12" s="8"/>
      <c r="U12" s="8"/>
      <c r="V12" s="8"/>
      <c r="W12" s="8"/>
      <c r="X12" s="8"/>
      <c r="Y12" s="8"/>
      <c r="Z12" s="8"/>
      <c r="AA12" s="8"/>
      <c r="AB12" s="8"/>
    </row>
    <row r="13" spans="2:28" s="5" customFormat="1" ht="30" customHeight="1" x14ac:dyDescent="0.2">
      <c r="C13" s="163" t="s">
        <v>59</v>
      </c>
      <c r="D13" s="164"/>
      <c r="E13" s="165"/>
      <c r="F13" s="165"/>
      <c r="G13" s="165"/>
      <c r="H13" s="199" t="s">
        <v>5</v>
      </c>
      <c r="I13" s="180"/>
      <c r="J13" s="181"/>
      <c r="K13" s="181"/>
      <c r="L13" s="181"/>
      <c r="M13" s="181"/>
      <c r="N13" s="182"/>
      <c r="O13" s="7"/>
      <c r="P13" s="7"/>
      <c r="Q13" s="7"/>
      <c r="R13" s="7"/>
      <c r="S13" s="10"/>
      <c r="T13" s="7"/>
      <c r="U13" s="7"/>
      <c r="V13" s="7"/>
      <c r="W13" s="7"/>
      <c r="X13" s="7"/>
      <c r="Y13" s="7"/>
      <c r="Z13" s="7"/>
      <c r="AA13" s="7"/>
      <c r="AB13" s="7"/>
    </row>
    <row r="14" spans="2:28" s="5" customFormat="1" ht="30" customHeight="1" x14ac:dyDescent="0.2">
      <c r="C14" s="163" t="s">
        <v>4</v>
      </c>
      <c r="D14" s="164"/>
      <c r="E14" s="207"/>
      <c r="F14" s="207"/>
      <c r="G14" s="207"/>
      <c r="H14" s="200"/>
      <c r="I14" s="183"/>
      <c r="J14" s="184"/>
      <c r="K14" s="184"/>
      <c r="L14" s="184"/>
      <c r="M14" s="184"/>
      <c r="N14" s="185"/>
      <c r="O14" s="7"/>
      <c r="P14" s="7"/>
      <c r="Q14" s="7"/>
      <c r="R14" s="7"/>
      <c r="S14" s="10"/>
      <c r="T14" s="7"/>
      <c r="U14" s="7"/>
      <c r="V14" s="7"/>
      <c r="W14" s="7"/>
      <c r="X14" s="7"/>
      <c r="Y14" s="7"/>
      <c r="Z14" s="7"/>
      <c r="AA14" s="7"/>
      <c r="AB14" s="7"/>
    </row>
    <row r="15" spans="2:28" s="5" customFormat="1" ht="54" customHeight="1" x14ac:dyDescent="0.2">
      <c r="C15" s="201" t="s">
        <v>102</v>
      </c>
      <c r="D15" s="202"/>
      <c r="E15" s="203"/>
      <c r="F15" s="204"/>
      <c r="G15" s="206"/>
      <c r="H15" s="9" t="s">
        <v>54</v>
      </c>
      <c r="I15" s="203"/>
      <c r="J15" s="204"/>
      <c r="K15" s="204"/>
      <c r="L15" s="204"/>
      <c r="M15" s="204"/>
      <c r="N15" s="205"/>
      <c r="O15" s="45"/>
      <c r="P15" s="7"/>
      <c r="Q15" s="7"/>
      <c r="R15" s="7"/>
      <c r="S15" s="78" t="b">
        <v>0</v>
      </c>
      <c r="T15" s="79" t="b">
        <v>0</v>
      </c>
      <c r="U15" s="80"/>
      <c r="V15" s="7"/>
      <c r="W15" s="7"/>
      <c r="X15" s="7"/>
      <c r="Y15" s="7"/>
      <c r="Z15" s="7"/>
      <c r="AA15" s="7"/>
      <c r="AB15" s="7"/>
    </row>
    <row r="16" spans="2:28" s="5" customFormat="1" ht="14.25" customHeight="1" x14ac:dyDescent="0.2">
      <c r="C16" s="186" t="s">
        <v>44</v>
      </c>
      <c r="D16" s="187"/>
      <c r="E16" s="190"/>
      <c r="F16" s="191"/>
      <c r="G16" s="192"/>
      <c r="H16" s="196" t="s">
        <v>42</v>
      </c>
      <c r="I16" s="198" t="s">
        <v>7</v>
      </c>
      <c r="J16" s="198"/>
      <c r="K16" s="198" t="s">
        <v>8</v>
      </c>
      <c r="L16" s="198"/>
      <c r="M16" s="198"/>
      <c r="N16" s="208"/>
      <c r="O16" s="10"/>
      <c r="P16" s="10"/>
      <c r="Q16" s="10"/>
      <c r="R16" s="10"/>
      <c r="S16" s="81" t="b">
        <v>0</v>
      </c>
      <c r="T16" s="81" t="b">
        <v>0</v>
      </c>
      <c r="U16" s="81" t="b">
        <v>0</v>
      </c>
      <c r="V16" s="7"/>
      <c r="W16" s="7"/>
      <c r="X16" s="7"/>
      <c r="Y16" s="7"/>
      <c r="Z16" s="7"/>
      <c r="AA16" s="7"/>
      <c r="AB16" s="7"/>
    </row>
    <row r="17" spans="3:28" s="5" customFormat="1" ht="34.5" customHeight="1" thickBot="1" x14ac:dyDescent="0.25">
      <c r="C17" s="188"/>
      <c r="D17" s="189"/>
      <c r="E17" s="193"/>
      <c r="F17" s="194"/>
      <c r="G17" s="195"/>
      <c r="H17" s="197"/>
      <c r="I17" s="209"/>
      <c r="J17" s="210"/>
      <c r="K17" s="211"/>
      <c r="L17" s="211"/>
      <c r="M17" s="211"/>
      <c r="N17" s="212"/>
      <c r="O17" s="10"/>
      <c r="P17" s="10"/>
      <c r="Q17" s="10"/>
      <c r="R17" s="10"/>
      <c r="S17" s="81" t="b">
        <v>0</v>
      </c>
      <c r="T17" s="81" t="b">
        <v>0</v>
      </c>
      <c r="U17" s="81"/>
      <c r="V17" s="7"/>
      <c r="W17" s="7"/>
      <c r="X17" s="7"/>
      <c r="Y17" s="7"/>
      <c r="Z17" s="7"/>
      <c r="AA17" s="7"/>
      <c r="AB17" s="7"/>
    </row>
    <row r="18" spans="3:28" ht="17.25" customHeight="1" x14ac:dyDescent="0.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row>
    <row r="19" spans="3:28" ht="17.25" customHeight="1" thickBot="1" x14ac:dyDescent="0.25">
      <c r="N19" s="12" t="s">
        <v>196</v>
      </c>
      <c r="O19" s="4"/>
      <c r="P19" s="4"/>
      <c r="Q19" s="4"/>
      <c r="R19" s="4"/>
      <c r="S19" s="4"/>
      <c r="T19" s="4"/>
      <c r="U19" s="4"/>
      <c r="V19" s="4"/>
      <c r="W19" s="4"/>
      <c r="X19" s="4"/>
      <c r="Y19" s="4"/>
      <c r="Z19" s="4"/>
      <c r="AA19" s="4"/>
      <c r="AB19" s="4"/>
    </row>
    <row r="20" spans="3:28" ht="18.75" customHeight="1" x14ac:dyDescent="0.2">
      <c r="C20" s="221" t="s">
        <v>9</v>
      </c>
      <c r="D20" s="222"/>
      <c r="E20" s="222"/>
      <c r="F20" s="222"/>
      <c r="G20" s="222"/>
      <c r="H20" s="222"/>
      <c r="I20" s="221" t="s">
        <v>10</v>
      </c>
      <c r="J20" s="222"/>
      <c r="K20" s="222"/>
      <c r="L20" s="222"/>
      <c r="M20" s="222"/>
      <c r="N20" s="223"/>
      <c r="O20" s="11"/>
      <c r="P20" s="11"/>
      <c r="Q20" s="11"/>
      <c r="R20" s="11"/>
      <c r="S20" s="11"/>
      <c r="T20" s="11"/>
      <c r="U20" s="11"/>
      <c r="V20" s="11"/>
      <c r="W20" s="224"/>
      <c r="X20" s="224"/>
      <c r="Y20" s="224"/>
      <c r="Z20" s="224"/>
      <c r="AA20" s="224"/>
      <c r="AB20" s="224"/>
    </row>
    <row r="21" spans="3:28" ht="18.75" customHeight="1" thickBot="1" x14ac:dyDescent="0.25">
      <c r="C21" s="225" t="s">
        <v>11</v>
      </c>
      <c r="D21" s="226"/>
      <c r="E21" s="13" t="s">
        <v>12</v>
      </c>
      <c r="F21" s="13" t="s">
        <v>13</v>
      </c>
      <c r="G21" s="13" t="s">
        <v>14</v>
      </c>
      <c r="H21" s="14" t="s">
        <v>15</v>
      </c>
      <c r="I21" s="225" t="s">
        <v>11</v>
      </c>
      <c r="J21" s="226"/>
      <c r="K21" s="13" t="s">
        <v>12</v>
      </c>
      <c r="L21" s="13" t="s">
        <v>13</v>
      </c>
      <c r="M21" s="13" t="s">
        <v>14</v>
      </c>
      <c r="N21" s="15" t="s">
        <v>15</v>
      </c>
      <c r="O21" s="11"/>
      <c r="P21" s="11"/>
      <c r="Q21" s="11"/>
      <c r="R21" s="11"/>
      <c r="S21" s="11"/>
      <c r="T21" s="11"/>
      <c r="U21" s="11"/>
      <c r="V21" s="11"/>
      <c r="W21" s="11"/>
      <c r="X21" s="11"/>
      <c r="Y21" s="11"/>
      <c r="Z21" s="11"/>
      <c r="AA21" s="11"/>
      <c r="AB21" s="11"/>
    </row>
    <row r="22" spans="3:28" ht="18.75" customHeight="1" thickTop="1" x14ac:dyDescent="0.2">
      <c r="C22" s="227" t="s">
        <v>16</v>
      </c>
      <c r="D22" s="16" t="s">
        <v>17</v>
      </c>
      <c r="E22" s="17">
        <v>1000</v>
      </c>
      <c r="F22" s="74"/>
      <c r="G22" s="18" t="s">
        <v>18</v>
      </c>
      <c r="H22" s="19">
        <f>E22*F22</f>
        <v>0</v>
      </c>
      <c r="I22" s="227" t="s">
        <v>16</v>
      </c>
      <c r="J22" s="16" t="s">
        <v>19</v>
      </c>
      <c r="K22" s="24">
        <v>400</v>
      </c>
      <c r="L22" s="74"/>
      <c r="M22" s="18" t="s">
        <v>18</v>
      </c>
      <c r="N22" s="20">
        <f t="shared" ref="N22:N28" si="0">K22*L22</f>
        <v>0</v>
      </c>
      <c r="O22" s="21"/>
      <c r="P22" s="22"/>
      <c r="Q22" s="11"/>
      <c r="R22" s="22"/>
      <c r="S22" s="11"/>
      <c r="T22" s="4"/>
      <c r="U22" s="11"/>
      <c r="V22" s="4"/>
      <c r="W22" s="229"/>
      <c r="X22" s="224"/>
      <c r="Y22" s="229"/>
      <c r="Z22" s="224"/>
      <c r="AA22" s="229"/>
      <c r="AB22" s="224"/>
    </row>
    <row r="23" spans="3:28" ht="18.75" customHeight="1" x14ac:dyDescent="0.2">
      <c r="C23" s="228"/>
      <c r="D23" s="23" t="s">
        <v>20</v>
      </c>
      <c r="E23" s="24">
        <v>400</v>
      </c>
      <c r="F23" s="75"/>
      <c r="G23" s="25" t="s">
        <v>18</v>
      </c>
      <c r="H23" s="19">
        <f>E23*F23</f>
        <v>0</v>
      </c>
      <c r="I23" s="228"/>
      <c r="J23" s="23" t="s">
        <v>21</v>
      </c>
      <c r="K23" s="24">
        <v>400</v>
      </c>
      <c r="L23" s="75"/>
      <c r="M23" s="25" t="s">
        <v>18</v>
      </c>
      <c r="N23" s="27">
        <f t="shared" si="0"/>
        <v>0</v>
      </c>
      <c r="O23" s="21"/>
      <c r="P23" s="22"/>
      <c r="Q23" s="11"/>
      <c r="R23" s="22"/>
      <c r="S23" s="11"/>
      <c r="T23" s="4"/>
      <c r="U23" s="11"/>
      <c r="V23" s="4"/>
      <c r="W23" s="229"/>
      <c r="X23" s="224"/>
      <c r="Y23" s="229"/>
      <c r="Z23" s="224"/>
      <c r="AA23" s="229"/>
      <c r="AB23" s="224"/>
    </row>
    <row r="24" spans="3:28" ht="18.75" customHeight="1" x14ac:dyDescent="0.2">
      <c r="C24" s="228"/>
      <c r="D24" s="23" t="s">
        <v>22</v>
      </c>
      <c r="E24" s="24">
        <v>400</v>
      </c>
      <c r="F24" s="75"/>
      <c r="G24" s="25" t="s">
        <v>18</v>
      </c>
      <c r="H24" s="19">
        <f>E24*F24</f>
        <v>0</v>
      </c>
      <c r="I24" s="228"/>
      <c r="J24" s="23" t="s">
        <v>23</v>
      </c>
      <c r="K24" s="24">
        <v>400</v>
      </c>
      <c r="L24" s="75"/>
      <c r="M24" s="25" t="s">
        <v>18</v>
      </c>
      <c r="N24" s="27">
        <f t="shared" si="0"/>
        <v>0</v>
      </c>
      <c r="O24" s="21"/>
      <c r="P24" s="22"/>
      <c r="Q24" s="11"/>
      <c r="R24" s="22"/>
      <c r="S24" s="11"/>
      <c r="T24" s="4"/>
      <c r="U24" s="4"/>
      <c r="V24" s="4"/>
      <c r="W24" s="229"/>
      <c r="X24" s="224"/>
      <c r="Y24" s="229"/>
      <c r="Z24" s="224"/>
      <c r="AA24" s="229"/>
      <c r="AB24" s="224"/>
    </row>
    <row r="25" spans="3:28" ht="18.75" customHeight="1" x14ac:dyDescent="0.2">
      <c r="C25" s="228"/>
      <c r="D25" s="28" t="s">
        <v>65</v>
      </c>
      <c r="E25" s="24">
        <v>400</v>
      </c>
      <c r="F25" s="75"/>
      <c r="G25" s="25" t="s">
        <v>18</v>
      </c>
      <c r="H25" s="19">
        <f>E25*F25</f>
        <v>0</v>
      </c>
      <c r="I25" s="228"/>
      <c r="J25" s="28" t="s">
        <v>24</v>
      </c>
      <c r="K25" s="24">
        <v>400</v>
      </c>
      <c r="L25" s="75"/>
      <c r="M25" s="25" t="s">
        <v>18</v>
      </c>
      <c r="N25" s="27">
        <f t="shared" si="0"/>
        <v>0</v>
      </c>
      <c r="O25" s="21"/>
      <c r="P25" s="22"/>
      <c r="Q25" s="11"/>
      <c r="R25" s="22"/>
      <c r="S25" s="11"/>
      <c r="T25" s="4"/>
      <c r="U25" s="4"/>
      <c r="V25" s="4"/>
      <c r="W25" s="11"/>
      <c r="X25" s="4"/>
      <c r="Y25" s="11"/>
      <c r="Z25" s="4"/>
      <c r="AA25" s="11"/>
      <c r="AB25" s="4"/>
    </row>
    <row r="26" spans="3:28" ht="18.75" customHeight="1" x14ac:dyDescent="0.2">
      <c r="C26" s="228"/>
      <c r="D26" s="28" t="s">
        <v>66</v>
      </c>
      <c r="E26" s="24">
        <v>400</v>
      </c>
      <c r="F26" s="75"/>
      <c r="G26" s="25" t="s">
        <v>18</v>
      </c>
      <c r="H26" s="19">
        <f>E26*F26</f>
        <v>0</v>
      </c>
      <c r="I26" s="228"/>
      <c r="J26" s="28" t="s">
        <v>25</v>
      </c>
      <c r="K26" s="24">
        <v>400</v>
      </c>
      <c r="L26" s="75"/>
      <c r="M26" s="25" t="s">
        <v>18</v>
      </c>
      <c r="N26" s="27">
        <f t="shared" si="0"/>
        <v>0</v>
      </c>
      <c r="O26" s="21"/>
      <c r="P26" s="22"/>
      <c r="Q26" s="11"/>
      <c r="R26" s="22"/>
      <c r="S26" s="11"/>
      <c r="T26" s="4"/>
      <c r="U26" s="4"/>
      <c r="V26" s="4"/>
      <c r="W26" s="4"/>
      <c r="X26" s="4"/>
      <c r="Y26" s="4"/>
      <c r="Z26" s="4"/>
      <c r="AA26" s="4"/>
      <c r="AB26" s="4"/>
    </row>
    <row r="27" spans="3:28" ht="18.75" customHeight="1" x14ac:dyDescent="0.2">
      <c r="C27" s="228"/>
      <c r="D27" s="68"/>
      <c r="E27" s="49"/>
      <c r="F27" s="50"/>
      <c r="G27" s="51"/>
      <c r="H27" s="52"/>
      <c r="I27" s="228"/>
      <c r="J27" s="28" t="s">
        <v>26</v>
      </c>
      <c r="K27" s="24">
        <v>400</v>
      </c>
      <c r="L27" s="75"/>
      <c r="M27" s="25" t="s">
        <v>18</v>
      </c>
      <c r="N27" s="27">
        <f t="shared" si="0"/>
        <v>0</v>
      </c>
      <c r="O27" s="21"/>
      <c r="P27" s="22"/>
      <c r="Q27" s="11"/>
      <c r="R27" s="22"/>
      <c r="S27" s="11"/>
      <c r="T27" s="4"/>
      <c r="U27" s="4"/>
      <c r="V27" s="4"/>
      <c r="W27" s="4"/>
      <c r="X27" s="4"/>
      <c r="Y27" s="4"/>
      <c r="Z27" s="4"/>
      <c r="AA27" s="4"/>
      <c r="AB27" s="4"/>
    </row>
    <row r="28" spans="3:28" ht="18.75" customHeight="1" x14ac:dyDescent="0.2">
      <c r="C28" s="228"/>
      <c r="D28" s="68"/>
      <c r="E28" s="49"/>
      <c r="F28" s="50"/>
      <c r="G28" s="51"/>
      <c r="H28" s="52"/>
      <c r="I28" s="228"/>
      <c r="J28" s="25" t="s">
        <v>27</v>
      </c>
      <c r="K28" s="24">
        <v>400</v>
      </c>
      <c r="L28" s="75"/>
      <c r="M28" s="25" t="s">
        <v>18</v>
      </c>
      <c r="N28" s="27">
        <f t="shared" si="0"/>
        <v>0</v>
      </c>
      <c r="O28" s="21"/>
      <c r="P28" s="22"/>
      <c r="Q28" s="11"/>
      <c r="R28" s="22"/>
      <c r="S28" s="11"/>
      <c r="T28" s="4"/>
      <c r="U28" s="4"/>
      <c r="V28" s="4"/>
      <c r="W28" s="4"/>
      <c r="X28" s="4"/>
      <c r="Y28" s="4"/>
      <c r="Z28" s="4"/>
      <c r="AA28" s="4"/>
      <c r="AB28" s="4"/>
    </row>
    <row r="29" spans="3:28" ht="18.75" customHeight="1" x14ac:dyDescent="0.2">
      <c r="C29" s="213" t="s">
        <v>28</v>
      </c>
      <c r="D29" s="214"/>
      <c r="E29" s="29">
        <v>200</v>
      </c>
      <c r="F29" s="75"/>
      <c r="G29" s="25" t="s">
        <v>18</v>
      </c>
      <c r="H29" s="26">
        <f>E29*F29</f>
        <v>0</v>
      </c>
      <c r="I29" s="215"/>
      <c r="J29" s="216"/>
      <c r="K29" s="49"/>
      <c r="L29" s="50"/>
      <c r="M29" s="51"/>
      <c r="N29" s="53"/>
      <c r="O29" s="30"/>
      <c r="P29" s="22"/>
      <c r="Q29" s="11"/>
      <c r="R29" s="22"/>
      <c r="S29" s="4"/>
      <c r="T29" s="4"/>
      <c r="U29" s="4"/>
      <c r="V29" s="4"/>
      <c r="W29" s="4"/>
      <c r="X29" s="4"/>
      <c r="Y29" s="4"/>
      <c r="Z29" s="4"/>
      <c r="AA29" s="4"/>
      <c r="AB29" s="4"/>
    </row>
    <row r="30" spans="3:28" ht="18.75" customHeight="1" thickBot="1" x14ac:dyDescent="0.25">
      <c r="C30" s="217" t="s">
        <v>29</v>
      </c>
      <c r="D30" s="218"/>
      <c r="E30" s="40">
        <v>2000</v>
      </c>
      <c r="F30" s="77"/>
      <c r="G30" s="39" t="s">
        <v>30</v>
      </c>
      <c r="H30" s="26">
        <f>E30*F30</f>
        <v>0</v>
      </c>
      <c r="I30" s="219"/>
      <c r="J30" s="220"/>
      <c r="K30" s="69"/>
      <c r="L30" s="70"/>
      <c r="M30" s="71"/>
      <c r="N30" s="72"/>
      <c r="O30" s="30"/>
      <c r="P30" s="22"/>
      <c r="Q30" s="11"/>
      <c r="R30" s="22"/>
      <c r="S30" s="4"/>
      <c r="T30" s="4"/>
      <c r="U30" s="4"/>
      <c r="V30" s="4"/>
      <c r="W30" s="4"/>
      <c r="X30" s="4"/>
      <c r="Y30" s="4"/>
      <c r="Z30" s="4"/>
      <c r="AA30" s="4"/>
      <c r="AB30" s="4"/>
    </row>
    <row r="31" spans="3:28" ht="27.75" customHeight="1" thickBot="1" x14ac:dyDescent="0.25">
      <c r="C31" s="235" t="s">
        <v>31</v>
      </c>
      <c r="D31" s="236"/>
      <c r="E31" s="41">
        <v>3100</v>
      </c>
      <c r="F31" s="101">
        <v>1</v>
      </c>
      <c r="G31" s="42" t="s">
        <v>30</v>
      </c>
      <c r="H31" s="43">
        <f>E31*F31</f>
        <v>3100</v>
      </c>
      <c r="I31" s="246" t="s">
        <v>195</v>
      </c>
      <c r="J31" s="247"/>
      <c r="K31" s="247"/>
      <c r="L31" s="123"/>
      <c r="M31" s="124"/>
      <c r="N31" s="125">
        <f>SUM(H22:H31)+SUM(N22:N30)</f>
        <v>3100</v>
      </c>
      <c r="O31" s="30"/>
      <c r="P31" s="22"/>
      <c r="Q31" s="11"/>
      <c r="R31" s="22"/>
      <c r="S31" s="4"/>
      <c r="T31" s="4"/>
      <c r="U31" s="4"/>
      <c r="V31" s="4"/>
      <c r="W31" s="4"/>
      <c r="X31" s="4"/>
      <c r="Y31" s="4"/>
      <c r="Z31" s="4"/>
      <c r="AA31" s="4"/>
      <c r="AB31" s="4"/>
    </row>
    <row r="32" spans="3:28" ht="27.75" customHeight="1" thickBot="1" x14ac:dyDescent="0.25">
      <c r="C32" s="7"/>
      <c r="D32" s="7"/>
      <c r="E32" s="30"/>
      <c r="F32" s="122"/>
      <c r="G32" s="11"/>
      <c r="H32" s="22"/>
      <c r="I32" s="248" t="s">
        <v>197</v>
      </c>
      <c r="J32" s="249"/>
      <c r="K32" s="249"/>
      <c r="L32" s="242">
        <v>0.1</v>
      </c>
      <c r="M32" s="243"/>
      <c r="N32" s="126">
        <f>N31*0.1</f>
        <v>310</v>
      </c>
      <c r="O32" s="30"/>
      <c r="P32" s="22"/>
      <c r="Q32" s="11"/>
      <c r="R32" s="22"/>
      <c r="S32" s="4"/>
      <c r="T32" s="4"/>
      <c r="U32" s="4"/>
      <c r="V32" s="4"/>
      <c r="W32" s="4"/>
      <c r="X32" s="4"/>
      <c r="Y32" s="4"/>
      <c r="Z32" s="4"/>
      <c r="AA32" s="4"/>
      <c r="AB32" s="4"/>
    </row>
    <row r="33" spans="3:28" ht="27.75" customHeight="1" thickBot="1" x14ac:dyDescent="0.25">
      <c r="C33" s="7"/>
      <c r="D33" s="7"/>
      <c r="E33" s="30"/>
      <c r="F33" s="122"/>
      <c r="G33" s="11"/>
      <c r="H33" s="22"/>
      <c r="I33" s="244" t="s">
        <v>198</v>
      </c>
      <c r="J33" s="245"/>
      <c r="K33" s="245"/>
      <c r="L33" s="120"/>
      <c r="M33" s="121"/>
      <c r="N33" s="44">
        <f>N31+N32</f>
        <v>3410</v>
      </c>
      <c r="O33" s="30"/>
      <c r="P33" s="22"/>
      <c r="Q33" s="11"/>
      <c r="R33" s="22"/>
      <c r="S33" s="4"/>
      <c r="T33" s="4"/>
      <c r="U33" s="4"/>
      <c r="V33" s="4"/>
      <c r="W33" s="4"/>
      <c r="X33" s="4"/>
      <c r="Y33" s="4"/>
      <c r="Z33" s="4"/>
      <c r="AA33" s="4"/>
      <c r="AB33" s="4"/>
    </row>
    <row r="34" spans="3:28" ht="8.25" customHeight="1" x14ac:dyDescent="0.2"/>
    <row r="35" spans="3:28" ht="18" customHeight="1" x14ac:dyDescent="0.2">
      <c r="C35" s="3" t="s">
        <v>32</v>
      </c>
      <c r="D35" s="3"/>
    </row>
    <row r="36" spans="3:28" ht="18" customHeight="1" x14ac:dyDescent="0.2">
      <c r="E36" s="230" t="s">
        <v>111</v>
      </c>
      <c r="F36" s="230"/>
    </row>
    <row r="37" spans="3:28" ht="35.25" customHeight="1" x14ac:dyDescent="0.2">
      <c r="C37" s="231" t="s">
        <v>33</v>
      </c>
      <c r="D37" s="231"/>
      <c r="E37" s="232"/>
      <c r="F37" s="232"/>
      <c r="G37" s="232"/>
      <c r="H37" s="232"/>
      <c r="I37" s="232"/>
      <c r="J37" s="232"/>
      <c r="K37" s="11"/>
      <c r="L37" s="31" t="s">
        <v>34</v>
      </c>
      <c r="M37" s="237"/>
      <c r="N37" s="237"/>
      <c r="Q37" s="1" t="s">
        <v>103</v>
      </c>
      <c r="R37" s="46"/>
    </row>
    <row r="38" spans="3:28" ht="49.5" customHeight="1" x14ac:dyDescent="0.2">
      <c r="C38" s="233" t="s">
        <v>35</v>
      </c>
      <c r="D38" s="233"/>
      <c r="E38" s="234" t="s">
        <v>106</v>
      </c>
      <c r="F38" s="234"/>
      <c r="G38" s="234"/>
      <c r="H38" s="234"/>
      <c r="I38" s="234"/>
      <c r="J38" s="234"/>
      <c r="K38" s="47" t="s">
        <v>107</v>
      </c>
      <c r="L38" s="239" t="s">
        <v>36</v>
      </c>
      <c r="M38" s="238"/>
      <c r="N38" s="238"/>
    </row>
    <row r="39" spans="3:28" ht="28.5" customHeight="1" x14ac:dyDescent="0.2">
      <c r="C39" s="233" t="s">
        <v>38</v>
      </c>
      <c r="D39" s="233"/>
      <c r="E39" s="234"/>
      <c r="F39" s="234"/>
      <c r="G39" s="234"/>
      <c r="H39" s="234"/>
      <c r="I39" s="234"/>
      <c r="J39" s="234"/>
      <c r="K39" s="32"/>
      <c r="L39" s="240"/>
      <c r="M39" s="238"/>
      <c r="N39" s="238"/>
    </row>
    <row r="40" spans="3:28" ht="28.5" customHeight="1" x14ac:dyDescent="0.2">
      <c r="C40" s="233" t="s">
        <v>37</v>
      </c>
      <c r="D40" s="233"/>
      <c r="E40" s="234" t="s">
        <v>106</v>
      </c>
      <c r="F40" s="234"/>
      <c r="G40" s="234"/>
      <c r="H40" s="234"/>
      <c r="I40" s="234"/>
      <c r="J40" s="234"/>
      <c r="K40" s="47" t="s">
        <v>107</v>
      </c>
      <c r="L40" s="241"/>
      <c r="M40" s="238"/>
      <c r="N40" s="238"/>
    </row>
    <row r="41" spans="3:28" ht="18" customHeight="1" x14ac:dyDescent="0.15">
      <c r="D41" s="11"/>
      <c r="E41" s="32"/>
      <c r="F41" s="32"/>
      <c r="G41" s="4"/>
      <c r="J41" s="4"/>
      <c r="K41" s="11"/>
      <c r="L41" s="11"/>
      <c r="M41" s="4"/>
      <c r="N41" s="94" t="s">
        <v>116</v>
      </c>
    </row>
    <row r="44" spans="3:28" x14ac:dyDescent="0.2">
      <c r="C44" s="224"/>
      <c r="D44" s="224"/>
    </row>
    <row r="105" spans="2:2" x14ac:dyDescent="0.2">
      <c r="B105" s="1" t="b">
        <v>0</v>
      </c>
    </row>
  </sheetData>
  <sheetProtection password="CC63" sheet="1" selectLockedCells="1"/>
  <mergeCells count="58">
    <mergeCell ref="C31:D31"/>
    <mergeCell ref="M37:N37"/>
    <mergeCell ref="M38:N40"/>
    <mergeCell ref="C40:D40"/>
    <mergeCell ref="L38:L40"/>
    <mergeCell ref="L32:M32"/>
    <mergeCell ref="I33:K33"/>
    <mergeCell ref="I31:K31"/>
    <mergeCell ref="I32:K32"/>
    <mergeCell ref="C44:D44"/>
    <mergeCell ref="E36:F36"/>
    <mergeCell ref="C37:D37"/>
    <mergeCell ref="E37:J37"/>
    <mergeCell ref="C38:D38"/>
    <mergeCell ref="C39:D39"/>
    <mergeCell ref="E38:J38"/>
    <mergeCell ref="E39:J39"/>
    <mergeCell ref="E40:J40"/>
    <mergeCell ref="W20:AB20"/>
    <mergeCell ref="C21:D21"/>
    <mergeCell ref="I21:J21"/>
    <mergeCell ref="C22:C28"/>
    <mergeCell ref="I22:I28"/>
    <mergeCell ref="W22:W24"/>
    <mergeCell ref="X22:X24"/>
    <mergeCell ref="Y22:Y24"/>
    <mergeCell ref="Z22:Z24"/>
    <mergeCell ref="AA22:AA24"/>
    <mergeCell ref="AB22:AB24"/>
    <mergeCell ref="C29:D29"/>
    <mergeCell ref="I29:J29"/>
    <mergeCell ref="C30:D30"/>
    <mergeCell ref="I30:J30"/>
    <mergeCell ref="C20:H20"/>
    <mergeCell ref="I20:N20"/>
    <mergeCell ref="C16:D17"/>
    <mergeCell ref="E16:G17"/>
    <mergeCell ref="H16:H17"/>
    <mergeCell ref="I16:J16"/>
    <mergeCell ref="C14:D14"/>
    <mergeCell ref="H13:H14"/>
    <mergeCell ref="C15:D15"/>
    <mergeCell ref="I15:N15"/>
    <mergeCell ref="E15:G15"/>
    <mergeCell ref="E14:G14"/>
    <mergeCell ref="K16:N16"/>
    <mergeCell ref="I17:J17"/>
    <mergeCell ref="K17:N17"/>
    <mergeCell ref="C7:E7"/>
    <mergeCell ref="C2:M2"/>
    <mergeCell ref="C13:D13"/>
    <mergeCell ref="E13:G13"/>
    <mergeCell ref="C11:D12"/>
    <mergeCell ref="E11:G12"/>
    <mergeCell ref="H11:H12"/>
    <mergeCell ref="K11:N11"/>
    <mergeCell ref="K12:N12"/>
    <mergeCell ref="I13:N14"/>
  </mergeCells>
  <phoneticPr fontId="3"/>
  <conditionalFormatting sqref="G8">
    <cfRule type="cellIs" dxfId="0" priority="1" stopIfTrue="1" operator="equal">
      <formula>"平成    年    月    日"</formula>
    </cfRule>
  </conditionalFormatting>
  <dataValidations count="6">
    <dataValidation type="list" allowBlank="1" showInputMessage="1" showErrorMessage="1" sqref="I12" xr:uid="{00000000-0002-0000-0100-000000000000}">
      <formula1>"（国）,（主）,（一）"</formula1>
    </dataValidation>
    <dataValidation type="list" allowBlank="1" showInputMessage="1" showErrorMessage="1" sqref="E11" xr:uid="{00000000-0002-0000-0100-000001000000}">
      <formula1>"福岡県土整備事務所,福岡県土整備事務所　前原支所,久留米県土整備事務所,南筑後県土整備事務所,南筑後県土整備事務所　柳川支所,直方県土整備事務所,京築県土整備事務所,京築県土整備事務所　行橋支所,朝倉県土整備事務所,八女県土整備事務所,北九州県土整備事務所,北九州県土整備事務所　宗像支所,田川県土整備事務所,飯塚県土整備事務所,那珂県土整備事務所"</formula1>
    </dataValidation>
    <dataValidation type="list" allowBlank="1" showInputMessage="1" showErrorMessage="1" sqref="E16:G17" xr:uid="{00000000-0002-0000-0100-000002000000}">
      <formula1>"福岡県土整備事務所,久留米県土整備事務所,南筑後県土整備事務所,直方県土整備事務所,京築県土整備事務所,朝倉県土整備事務所,八女県土整備事務所,北九州県土整備事務所,田川県土整備事務所,飯塚県土整備事務所,那珂県土整備事務所,藤波ダム建設事務所,五ケ山ダム建設事務所,伊良原ダム建設事務所"</formula1>
    </dataValidation>
    <dataValidation imeMode="halfAlpha" allowBlank="1" showInputMessage="1" showErrorMessage="1" sqref="I17:J17 E13:G13 E36:F36 C7:E7 J12" xr:uid="{00000000-0002-0000-0100-000003000000}"/>
    <dataValidation imeMode="hiragana" allowBlank="1" showInputMessage="1" showErrorMessage="1" sqref="K17:N17 E14:G14 I13:N14 E37:J40" xr:uid="{00000000-0002-0000-0100-000004000000}"/>
    <dataValidation type="whole" imeMode="halfAlpha" allowBlank="1" showInputMessage="1" showErrorMessage="1" errorTitle="入力エラー" error="整数を入力してください。" sqref="F22:F26 F29:F30 L22:L28" xr:uid="{00000000-0002-0000-0100-000005000000}">
      <formula1>0</formula1>
      <formula2>10000</formula2>
    </dataValidation>
  </dataValidations>
  <pageMargins left="0.94488188976377963" right="0.31496062992125984" top="0.55118110236220474" bottom="0.15748031496062992" header="0.51181102362204722" footer="0.19685039370078741"/>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7143" r:id="rId4" name="Check Box 39">
              <controlPr defaultSize="0" autoFill="0" autoLine="0" autoPict="0">
                <anchor moveWithCells="1">
                  <from>
                    <xdr:col>4</xdr:col>
                    <xdr:colOff>365760</xdr:colOff>
                    <xdr:row>14</xdr:row>
                    <xdr:rowOff>99060</xdr:rowOff>
                  </from>
                  <to>
                    <xdr:col>6</xdr:col>
                    <xdr:colOff>228600</xdr:colOff>
                    <xdr:row>14</xdr:row>
                    <xdr:rowOff>342900</xdr:rowOff>
                  </to>
                </anchor>
              </controlPr>
            </control>
          </mc:Choice>
        </mc:AlternateContent>
        <mc:AlternateContent xmlns:mc="http://schemas.openxmlformats.org/markup-compatibility/2006">
          <mc:Choice Requires="x14">
            <control shapeId="47144" r:id="rId5" name="Check Box 40">
              <controlPr defaultSize="0" autoFill="0" autoLine="0" autoPict="0">
                <anchor moveWithCells="1">
                  <from>
                    <xdr:col>4</xdr:col>
                    <xdr:colOff>365760</xdr:colOff>
                    <xdr:row>14</xdr:row>
                    <xdr:rowOff>388620</xdr:rowOff>
                  </from>
                  <to>
                    <xdr:col>6</xdr:col>
                    <xdr:colOff>228600</xdr:colOff>
                    <xdr:row>14</xdr:row>
                    <xdr:rowOff>609600</xdr:rowOff>
                  </to>
                </anchor>
              </controlPr>
            </control>
          </mc:Choice>
        </mc:AlternateContent>
        <mc:AlternateContent xmlns:mc="http://schemas.openxmlformats.org/markup-compatibility/2006">
          <mc:Choice Requires="x14">
            <control shapeId="47145" r:id="rId6" name="Check Box 41">
              <controlPr defaultSize="0" autoFill="0" autoLine="0" autoPict="0">
                <anchor moveWithCells="1">
                  <from>
                    <xdr:col>8</xdr:col>
                    <xdr:colOff>152400</xdr:colOff>
                    <xdr:row>14</xdr:row>
                    <xdr:rowOff>83820</xdr:rowOff>
                  </from>
                  <to>
                    <xdr:col>10</xdr:col>
                    <xdr:colOff>198120</xdr:colOff>
                    <xdr:row>14</xdr:row>
                    <xdr:rowOff>335280</xdr:rowOff>
                  </to>
                </anchor>
              </controlPr>
            </control>
          </mc:Choice>
        </mc:AlternateContent>
        <mc:AlternateContent xmlns:mc="http://schemas.openxmlformats.org/markup-compatibility/2006">
          <mc:Choice Requires="x14">
            <control shapeId="47146" r:id="rId7" name="Check Box 42">
              <controlPr defaultSize="0" autoFill="0" autoLine="0" autoPict="0">
                <anchor moveWithCells="1">
                  <from>
                    <xdr:col>8</xdr:col>
                    <xdr:colOff>152400</xdr:colOff>
                    <xdr:row>14</xdr:row>
                    <xdr:rowOff>381000</xdr:rowOff>
                  </from>
                  <to>
                    <xdr:col>10</xdr:col>
                    <xdr:colOff>198120</xdr:colOff>
                    <xdr:row>14</xdr:row>
                    <xdr:rowOff>601980</xdr:rowOff>
                  </to>
                </anchor>
              </controlPr>
            </control>
          </mc:Choice>
        </mc:AlternateContent>
        <mc:AlternateContent xmlns:mc="http://schemas.openxmlformats.org/markup-compatibility/2006">
          <mc:Choice Requires="x14">
            <control shapeId="47147" r:id="rId8" name="Check Box 43">
              <controlPr defaultSize="0" autoFill="0" autoLine="0" autoPict="0">
                <anchor moveWithCells="1">
                  <from>
                    <xdr:col>10</xdr:col>
                    <xdr:colOff>350520</xdr:colOff>
                    <xdr:row>14</xdr:row>
                    <xdr:rowOff>83820</xdr:rowOff>
                  </from>
                  <to>
                    <xdr:col>12</xdr:col>
                    <xdr:colOff>106680</xdr:colOff>
                    <xdr:row>14</xdr:row>
                    <xdr:rowOff>335280</xdr:rowOff>
                  </to>
                </anchor>
              </controlPr>
            </control>
          </mc:Choice>
        </mc:AlternateContent>
        <mc:AlternateContent xmlns:mc="http://schemas.openxmlformats.org/markup-compatibility/2006">
          <mc:Choice Requires="x14">
            <control shapeId="47148" r:id="rId9" name="Check Box 44">
              <controlPr defaultSize="0" autoFill="0" autoLine="0" autoPict="0">
                <anchor moveWithCells="1">
                  <from>
                    <xdr:col>10</xdr:col>
                    <xdr:colOff>350520</xdr:colOff>
                    <xdr:row>14</xdr:row>
                    <xdr:rowOff>381000</xdr:rowOff>
                  </from>
                  <to>
                    <xdr:col>13</xdr:col>
                    <xdr:colOff>83820</xdr:colOff>
                    <xdr:row>14</xdr:row>
                    <xdr:rowOff>601980</xdr:rowOff>
                  </to>
                </anchor>
              </controlPr>
            </control>
          </mc:Choice>
        </mc:AlternateContent>
        <mc:AlternateContent xmlns:mc="http://schemas.openxmlformats.org/markup-compatibility/2006">
          <mc:Choice Requires="x14">
            <control shapeId="47149" r:id="rId10" name="Check Box 45">
              <controlPr defaultSize="0" autoFill="0" autoLine="0" autoPict="0">
                <anchor moveWithCells="1">
                  <from>
                    <xdr:col>12</xdr:col>
                    <xdr:colOff>289560</xdr:colOff>
                    <xdr:row>14</xdr:row>
                    <xdr:rowOff>83820</xdr:rowOff>
                  </from>
                  <to>
                    <xdr:col>14</xdr:col>
                    <xdr:colOff>38100</xdr:colOff>
                    <xdr:row>14</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B1:AB42"/>
  <sheetViews>
    <sheetView showGridLines="0" view="pageBreakPreview" zoomScaleNormal="100" workbookViewId="0">
      <selection activeCell="C7" sqref="C7:E7"/>
    </sheetView>
  </sheetViews>
  <sheetFormatPr defaultColWidth="9" defaultRowHeight="12" x14ac:dyDescent="0.2"/>
  <cols>
    <col min="1" max="1" width="1.33203125" style="1" customWidth="1"/>
    <col min="2" max="2" width="3.6640625" style="1" customWidth="1"/>
    <col min="3" max="3" width="5.6640625" style="1" customWidth="1"/>
    <col min="4" max="4" width="6.6640625" style="1" customWidth="1"/>
    <col min="5" max="5" width="8.33203125" style="1" customWidth="1"/>
    <col min="6" max="6" width="7.6640625" style="1" customWidth="1"/>
    <col min="7" max="7" width="5" style="1" customWidth="1"/>
    <col min="8" max="8" width="11.109375" style="1" customWidth="1"/>
    <col min="9" max="9" width="5.6640625" style="1" customWidth="1"/>
    <col min="10" max="10" width="6.6640625" style="1" customWidth="1"/>
    <col min="11" max="11" width="8.33203125" style="1" customWidth="1"/>
    <col min="12" max="12" width="7.77734375" style="1" customWidth="1"/>
    <col min="13" max="13" width="5" style="1" customWidth="1"/>
    <col min="14" max="14" width="11.109375" style="1" customWidth="1"/>
    <col min="15" max="15" width="14.109375" style="1" customWidth="1"/>
    <col min="16" max="16" width="4.44140625" style="1" customWidth="1"/>
    <col min="17" max="17" width="5.33203125" style="1" customWidth="1"/>
    <col min="18" max="18" width="3.44140625" style="1" customWidth="1"/>
    <col min="19" max="19" width="5.33203125" style="1" hidden="1" customWidth="1"/>
    <col min="20" max="20" width="6.33203125" style="1" hidden="1" customWidth="1"/>
    <col min="21" max="21" width="5.33203125" style="1" hidden="1" customWidth="1"/>
    <col min="22" max="22" width="4.44140625" style="1" customWidth="1"/>
    <col min="23" max="23" width="5.33203125" style="1" customWidth="1"/>
    <col min="24" max="24" width="4.44140625" style="1" customWidth="1"/>
    <col min="25" max="25" width="5.33203125" style="1" customWidth="1"/>
    <col min="26" max="26" width="4.44140625" style="1" customWidth="1"/>
    <col min="27" max="27" width="5.33203125" style="1" customWidth="1"/>
    <col min="28" max="28" width="4.44140625" style="1" customWidth="1"/>
    <col min="29" max="16384" width="9" style="1"/>
  </cols>
  <sheetData>
    <row r="1" spans="2:28" ht="34.5" customHeight="1" x14ac:dyDescent="0.2">
      <c r="S1" s="81" t="b">
        <f>IF(AND(S15=FALSE,T15=FALSE),FALSE,TRUE)</f>
        <v>0</v>
      </c>
      <c r="T1" s="46"/>
      <c r="U1" s="46"/>
    </row>
    <row r="2" spans="2:28" ht="16.2" x14ac:dyDescent="0.2">
      <c r="B2" s="2"/>
      <c r="C2" s="162" t="s">
        <v>56</v>
      </c>
      <c r="D2" s="162"/>
      <c r="E2" s="162"/>
      <c r="F2" s="162"/>
      <c r="G2" s="162"/>
      <c r="H2" s="162"/>
      <c r="I2" s="162"/>
      <c r="J2" s="162"/>
      <c r="K2" s="162"/>
      <c r="L2" s="162"/>
      <c r="M2" s="162"/>
      <c r="N2" s="73" t="s">
        <v>113</v>
      </c>
      <c r="O2" s="2"/>
      <c r="P2" s="2"/>
      <c r="Q2" s="2"/>
      <c r="R2" s="2"/>
      <c r="S2" s="82"/>
      <c r="T2" s="82"/>
      <c r="U2" s="82"/>
      <c r="V2" s="2"/>
      <c r="W2" s="2"/>
      <c r="X2" s="2"/>
      <c r="Y2" s="2"/>
      <c r="Z2" s="2"/>
      <c r="AA2" s="2"/>
      <c r="AB2" s="2"/>
    </row>
    <row r="3" spans="2:28" ht="12.75" customHeight="1" x14ac:dyDescent="0.2">
      <c r="B3" s="2"/>
      <c r="C3" s="2"/>
      <c r="D3" s="2"/>
      <c r="E3" s="2"/>
      <c r="F3" s="2"/>
      <c r="G3" s="2"/>
      <c r="H3" s="2"/>
      <c r="I3" s="2"/>
      <c r="J3" s="2"/>
      <c r="K3" s="2"/>
      <c r="L3" s="2"/>
      <c r="M3" s="2"/>
      <c r="N3" s="2" t="s">
        <v>199</v>
      </c>
      <c r="O3" s="2"/>
      <c r="P3" s="2"/>
      <c r="Q3" s="2"/>
      <c r="R3" s="2"/>
      <c r="S3" s="82"/>
      <c r="T3" s="82"/>
      <c r="U3" s="82"/>
      <c r="V3" s="2"/>
      <c r="W3" s="2"/>
      <c r="X3" s="2"/>
      <c r="Y3" s="2"/>
      <c r="Z3" s="2"/>
      <c r="AA3" s="2"/>
      <c r="AB3" s="2"/>
    </row>
    <row r="4" spans="2:28" x14ac:dyDescent="0.2">
      <c r="S4" s="46"/>
      <c r="T4" s="46"/>
      <c r="U4" s="46"/>
    </row>
    <row r="5" spans="2:28" ht="13.2" x14ac:dyDescent="0.2">
      <c r="C5" s="102" t="s">
        <v>124</v>
      </c>
      <c r="S5" s="46"/>
      <c r="T5" s="46"/>
      <c r="U5" s="46"/>
    </row>
    <row r="6" spans="2:28" ht="18" customHeight="1" x14ac:dyDescent="0.2">
      <c r="S6" s="46"/>
      <c r="T6" s="46"/>
      <c r="U6" s="46"/>
    </row>
    <row r="7" spans="2:28" x14ac:dyDescent="0.2">
      <c r="C7" s="256" t="s">
        <v>193</v>
      </c>
      <c r="D7" s="256"/>
      <c r="E7" s="256"/>
      <c r="S7" s="46"/>
      <c r="T7" s="46"/>
      <c r="U7" s="46"/>
    </row>
    <row r="8" spans="2:28" x14ac:dyDescent="0.2">
      <c r="S8" s="46"/>
      <c r="T8" s="46"/>
      <c r="U8" s="46"/>
    </row>
    <row r="9" spans="2:28" x14ac:dyDescent="0.2">
      <c r="C9" s="1" t="s">
        <v>52</v>
      </c>
      <c r="S9" s="46"/>
      <c r="T9" s="46"/>
      <c r="U9" s="46"/>
    </row>
    <row r="10" spans="2:28" ht="11.25" customHeight="1" thickBot="1" x14ac:dyDescent="0.25">
      <c r="O10" s="4"/>
      <c r="P10" s="4"/>
      <c r="Q10" s="4"/>
      <c r="R10" s="4"/>
      <c r="S10" s="83"/>
      <c r="T10" s="83"/>
      <c r="U10" s="83"/>
      <c r="V10" s="4"/>
      <c r="W10" s="4"/>
      <c r="X10" s="4"/>
      <c r="Y10" s="4"/>
      <c r="Z10" s="4"/>
      <c r="AA10" s="4"/>
      <c r="AB10" s="4"/>
    </row>
    <row r="11" spans="2:28" s="5" customFormat="1" ht="12" customHeight="1" x14ac:dyDescent="0.2">
      <c r="C11" s="166" t="s">
        <v>104</v>
      </c>
      <c r="D11" s="167"/>
      <c r="E11" s="263"/>
      <c r="F11" s="263"/>
      <c r="G11" s="263"/>
      <c r="H11" s="167" t="s">
        <v>0</v>
      </c>
      <c r="I11" s="6" t="s">
        <v>1</v>
      </c>
      <c r="J11" s="6" t="s">
        <v>2</v>
      </c>
      <c r="K11" s="174" t="s">
        <v>3</v>
      </c>
      <c r="L11" s="175"/>
      <c r="M11" s="175"/>
      <c r="N11" s="176"/>
      <c r="O11" s="7"/>
      <c r="P11" s="7"/>
      <c r="Q11" s="7"/>
      <c r="R11" s="8"/>
      <c r="S11" s="84"/>
      <c r="T11" s="84"/>
      <c r="U11" s="84"/>
      <c r="V11" s="8"/>
      <c r="W11" s="8"/>
      <c r="X11" s="8"/>
      <c r="Y11" s="8"/>
      <c r="Z11" s="8"/>
      <c r="AA11" s="8"/>
      <c r="AB11" s="8"/>
    </row>
    <row r="12" spans="2:28" s="5" customFormat="1" ht="23.25" customHeight="1" x14ac:dyDescent="0.2">
      <c r="C12" s="163"/>
      <c r="D12" s="164"/>
      <c r="E12" s="264"/>
      <c r="F12" s="264"/>
      <c r="G12" s="264"/>
      <c r="H12" s="164"/>
      <c r="I12" s="76"/>
      <c r="J12" s="76"/>
      <c r="K12" s="177"/>
      <c r="L12" s="178"/>
      <c r="M12" s="178"/>
      <c r="N12" s="179"/>
      <c r="O12" s="7"/>
      <c r="P12" s="7"/>
      <c r="Q12" s="7"/>
      <c r="R12" s="8"/>
      <c r="S12" s="84"/>
      <c r="T12" s="84"/>
      <c r="U12" s="84"/>
      <c r="V12" s="8"/>
      <c r="W12" s="8"/>
      <c r="X12" s="8"/>
      <c r="Y12" s="8"/>
      <c r="Z12" s="8"/>
      <c r="AA12" s="8"/>
      <c r="AB12" s="8"/>
    </row>
    <row r="13" spans="2:28" s="5" customFormat="1" ht="30" customHeight="1" x14ac:dyDescent="0.2">
      <c r="C13" s="163" t="s">
        <v>4</v>
      </c>
      <c r="D13" s="164"/>
      <c r="E13" s="207"/>
      <c r="F13" s="207"/>
      <c r="G13" s="207"/>
      <c r="H13" s="7" t="s">
        <v>5</v>
      </c>
      <c r="I13" s="257"/>
      <c r="J13" s="258"/>
      <c r="K13" s="258"/>
      <c r="L13" s="258"/>
      <c r="M13" s="258"/>
      <c r="N13" s="259"/>
      <c r="O13" s="7"/>
      <c r="P13" s="7"/>
      <c r="Q13" s="7"/>
      <c r="R13" s="7"/>
      <c r="S13" s="81"/>
      <c r="T13" s="80"/>
      <c r="U13" s="80"/>
      <c r="V13" s="7"/>
      <c r="W13" s="7"/>
      <c r="X13" s="7"/>
      <c r="Y13" s="7"/>
      <c r="Z13" s="7"/>
      <c r="AA13" s="7"/>
      <c r="AB13" s="7"/>
    </row>
    <row r="14" spans="2:28" s="5" customFormat="1" ht="54" customHeight="1" x14ac:dyDescent="0.2">
      <c r="C14" s="201" t="s">
        <v>53</v>
      </c>
      <c r="D14" s="202"/>
      <c r="E14" s="260"/>
      <c r="F14" s="261"/>
      <c r="G14" s="265"/>
      <c r="H14" s="9" t="s">
        <v>54</v>
      </c>
      <c r="I14" s="260"/>
      <c r="J14" s="261"/>
      <c r="K14" s="261"/>
      <c r="L14" s="261"/>
      <c r="M14" s="261"/>
      <c r="N14" s="262"/>
      <c r="O14" s="45"/>
      <c r="P14" s="7"/>
      <c r="Q14" s="7"/>
      <c r="R14" s="7"/>
      <c r="S14" s="81"/>
      <c r="T14" s="80"/>
      <c r="U14" s="80"/>
      <c r="V14" s="7"/>
      <c r="W14" s="7"/>
      <c r="X14" s="7"/>
      <c r="Y14" s="7"/>
      <c r="Z14" s="7"/>
      <c r="AA14" s="7"/>
      <c r="AB14" s="7"/>
    </row>
    <row r="15" spans="2:28" s="5" customFormat="1" ht="14.25" customHeight="1" x14ac:dyDescent="0.2">
      <c r="C15" s="186" t="s">
        <v>44</v>
      </c>
      <c r="D15" s="187"/>
      <c r="E15" s="190"/>
      <c r="F15" s="191"/>
      <c r="G15" s="192"/>
      <c r="H15" s="196" t="s">
        <v>42</v>
      </c>
      <c r="I15" s="198" t="s">
        <v>7</v>
      </c>
      <c r="J15" s="198"/>
      <c r="K15" s="198" t="s">
        <v>8</v>
      </c>
      <c r="L15" s="198"/>
      <c r="M15" s="198"/>
      <c r="N15" s="208"/>
      <c r="O15" s="10"/>
      <c r="P15" s="10"/>
      <c r="Q15" s="10"/>
      <c r="R15" s="10"/>
      <c r="S15" s="81" t="b">
        <v>0</v>
      </c>
      <c r="T15" s="81" t="b">
        <v>0</v>
      </c>
      <c r="U15" s="81"/>
      <c r="V15" s="7"/>
      <c r="W15" s="7"/>
      <c r="X15" s="7"/>
      <c r="Y15" s="7"/>
      <c r="Z15" s="7"/>
      <c r="AA15" s="7"/>
      <c r="AB15" s="7"/>
    </row>
    <row r="16" spans="2:28" s="5" customFormat="1" ht="34.5" customHeight="1" thickBot="1" x14ac:dyDescent="0.25">
      <c r="C16" s="188"/>
      <c r="D16" s="189"/>
      <c r="E16" s="193"/>
      <c r="F16" s="194"/>
      <c r="G16" s="195"/>
      <c r="H16" s="197"/>
      <c r="I16" s="209"/>
      <c r="J16" s="210"/>
      <c r="K16" s="211"/>
      <c r="L16" s="211"/>
      <c r="M16" s="211"/>
      <c r="N16" s="212"/>
      <c r="O16" s="10"/>
      <c r="P16" s="10"/>
      <c r="Q16" s="10"/>
      <c r="R16" s="10"/>
      <c r="S16" s="81" t="b">
        <v>0</v>
      </c>
      <c r="T16" s="81" t="b">
        <v>0</v>
      </c>
      <c r="U16" s="81" t="b">
        <v>0</v>
      </c>
      <c r="V16" s="7"/>
      <c r="W16" s="7"/>
      <c r="X16" s="7"/>
      <c r="Y16" s="7"/>
      <c r="Z16" s="7"/>
      <c r="AA16" s="7"/>
      <c r="AB16" s="7"/>
    </row>
    <row r="17" spans="3:28" ht="17.25" customHeight="1" x14ac:dyDescent="0.2">
      <c r="C17" s="11"/>
      <c r="D17" s="11"/>
      <c r="E17" s="11"/>
      <c r="F17" s="11"/>
      <c r="G17" s="11"/>
      <c r="H17" s="11"/>
      <c r="I17" s="11"/>
      <c r="J17" s="11"/>
      <c r="K17" s="11"/>
      <c r="L17" s="11"/>
      <c r="M17" s="11"/>
      <c r="N17" s="11"/>
      <c r="O17" s="11"/>
      <c r="P17" s="11"/>
      <c r="Q17" s="11"/>
      <c r="R17" s="11"/>
      <c r="S17" s="85" t="b">
        <v>0</v>
      </c>
      <c r="T17" s="85" t="b">
        <v>0</v>
      </c>
      <c r="U17" s="85"/>
      <c r="V17" s="11"/>
      <c r="W17" s="11"/>
      <c r="X17" s="11"/>
      <c r="Y17" s="11"/>
      <c r="Z17" s="11"/>
      <c r="AA17" s="11"/>
      <c r="AB17" s="11"/>
    </row>
    <row r="18" spans="3:28" ht="17.25" customHeight="1" thickBot="1" x14ac:dyDescent="0.25">
      <c r="N18" s="12" t="s">
        <v>196</v>
      </c>
      <c r="O18" s="4"/>
      <c r="P18" s="4"/>
      <c r="Q18" s="4"/>
      <c r="R18" s="4"/>
      <c r="S18" s="83"/>
      <c r="T18" s="83"/>
      <c r="U18" s="83"/>
      <c r="V18" s="4"/>
      <c r="W18" s="4"/>
      <c r="X18" s="4"/>
      <c r="Y18" s="4"/>
      <c r="Z18" s="4"/>
      <c r="AA18" s="4"/>
      <c r="AB18" s="4"/>
    </row>
    <row r="19" spans="3:28" ht="18.75" customHeight="1" x14ac:dyDescent="0.2">
      <c r="C19" s="221" t="s">
        <v>9</v>
      </c>
      <c r="D19" s="222"/>
      <c r="E19" s="222"/>
      <c r="F19" s="222"/>
      <c r="G19" s="222"/>
      <c r="H19" s="222"/>
      <c r="I19" s="221" t="s">
        <v>10</v>
      </c>
      <c r="J19" s="222"/>
      <c r="K19" s="222"/>
      <c r="L19" s="222"/>
      <c r="M19" s="222"/>
      <c r="N19" s="223"/>
      <c r="O19" s="11"/>
      <c r="P19" s="11"/>
      <c r="Q19" s="11"/>
      <c r="R19" s="11"/>
      <c r="S19" s="11"/>
      <c r="T19" s="11"/>
      <c r="U19" s="11"/>
      <c r="V19" s="11"/>
      <c r="W19" s="224"/>
      <c r="X19" s="224"/>
      <c r="Y19" s="224"/>
      <c r="Z19" s="224"/>
      <c r="AA19" s="224"/>
      <c r="AB19" s="224"/>
    </row>
    <row r="20" spans="3:28" ht="18.75" customHeight="1" thickBot="1" x14ac:dyDescent="0.25">
      <c r="C20" s="225" t="s">
        <v>11</v>
      </c>
      <c r="D20" s="226"/>
      <c r="E20" s="13" t="s">
        <v>12</v>
      </c>
      <c r="F20" s="13" t="s">
        <v>13</v>
      </c>
      <c r="G20" s="13" t="s">
        <v>14</v>
      </c>
      <c r="H20" s="14" t="s">
        <v>15</v>
      </c>
      <c r="I20" s="225" t="s">
        <v>11</v>
      </c>
      <c r="J20" s="226"/>
      <c r="K20" s="13" t="s">
        <v>12</v>
      </c>
      <c r="L20" s="13" t="s">
        <v>13</v>
      </c>
      <c r="M20" s="13" t="s">
        <v>14</v>
      </c>
      <c r="N20" s="15" t="s">
        <v>15</v>
      </c>
      <c r="O20" s="11"/>
      <c r="P20" s="11"/>
      <c r="Q20" s="11"/>
      <c r="R20" s="11"/>
      <c r="S20" s="11"/>
      <c r="T20" s="11"/>
      <c r="U20" s="11"/>
      <c r="V20" s="11"/>
      <c r="W20" s="11"/>
      <c r="X20" s="11"/>
      <c r="Y20" s="11"/>
      <c r="Z20" s="11"/>
      <c r="AA20" s="11"/>
      <c r="AB20" s="11"/>
    </row>
    <row r="21" spans="3:28" ht="18.75" customHeight="1" thickTop="1" x14ac:dyDescent="0.2">
      <c r="C21" s="254" t="s">
        <v>16</v>
      </c>
      <c r="D21" s="36" t="s">
        <v>67</v>
      </c>
      <c r="E21" s="17">
        <v>1000</v>
      </c>
      <c r="F21" s="74"/>
      <c r="G21" s="18" t="s">
        <v>18</v>
      </c>
      <c r="H21" s="19">
        <f t="shared" ref="H21:H26" si="0">E21*F21</f>
        <v>0</v>
      </c>
      <c r="I21" s="254" t="s">
        <v>16</v>
      </c>
      <c r="J21" s="18" t="s">
        <v>62</v>
      </c>
      <c r="K21" s="24">
        <v>400</v>
      </c>
      <c r="L21" s="74"/>
      <c r="M21" s="18" t="s">
        <v>18</v>
      </c>
      <c r="N21" s="20">
        <f t="shared" ref="N21:N27" si="1">K21*L21</f>
        <v>0</v>
      </c>
      <c r="O21" s="21"/>
      <c r="P21" s="22"/>
      <c r="Q21" s="11"/>
      <c r="R21" s="22"/>
      <c r="S21" s="11"/>
      <c r="T21" s="4"/>
      <c r="U21" s="11"/>
      <c r="V21" s="4"/>
      <c r="W21" s="229"/>
      <c r="X21" s="224"/>
      <c r="Y21" s="229"/>
      <c r="Z21" s="224"/>
      <c r="AA21" s="229"/>
      <c r="AB21" s="224"/>
    </row>
    <row r="22" spans="3:28" ht="18.75" customHeight="1" x14ac:dyDescent="0.2">
      <c r="C22" s="255"/>
      <c r="D22" s="37" t="s">
        <v>68</v>
      </c>
      <c r="E22" s="24">
        <v>400</v>
      </c>
      <c r="F22" s="75"/>
      <c r="G22" s="25" t="s">
        <v>18</v>
      </c>
      <c r="H22" s="26">
        <f t="shared" si="0"/>
        <v>0</v>
      </c>
      <c r="I22" s="255"/>
      <c r="J22" s="25" t="s">
        <v>69</v>
      </c>
      <c r="K22" s="24">
        <v>400</v>
      </c>
      <c r="L22" s="75"/>
      <c r="M22" s="25" t="s">
        <v>18</v>
      </c>
      <c r="N22" s="27">
        <f t="shared" si="1"/>
        <v>0</v>
      </c>
      <c r="O22" s="21"/>
      <c r="P22" s="22"/>
      <c r="Q22" s="11"/>
      <c r="R22" s="22"/>
      <c r="S22" s="11"/>
      <c r="T22" s="4"/>
      <c r="U22" s="11"/>
      <c r="V22" s="4"/>
      <c r="W22" s="229"/>
      <c r="X22" s="224"/>
      <c r="Y22" s="229"/>
      <c r="Z22" s="224"/>
      <c r="AA22" s="229"/>
      <c r="AB22" s="224"/>
    </row>
    <row r="23" spans="3:28" ht="18.75" customHeight="1" x14ac:dyDescent="0.2">
      <c r="C23" s="255"/>
      <c r="D23" s="37" t="s">
        <v>70</v>
      </c>
      <c r="E23" s="24">
        <v>400</v>
      </c>
      <c r="F23" s="75"/>
      <c r="G23" s="25" t="s">
        <v>18</v>
      </c>
      <c r="H23" s="26">
        <f t="shared" si="0"/>
        <v>0</v>
      </c>
      <c r="I23" s="255"/>
      <c r="J23" s="9" t="s">
        <v>71</v>
      </c>
      <c r="K23" s="24">
        <v>400</v>
      </c>
      <c r="L23" s="75"/>
      <c r="M23" s="25" t="s">
        <v>18</v>
      </c>
      <c r="N23" s="27">
        <f t="shared" si="1"/>
        <v>0</v>
      </c>
      <c r="O23" s="21"/>
      <c r="P23" s="22"/>
      <c r="Q23" s="11"/>
      <c r="R23" s="22"/>
      <c r="S23" s="11"/>
      <c r="T23" s="4"/>
      <c r="U23" s="4"/>
      <c r="V23" s="4"/>
      <c r="W23" s="229"/>
      <c r="X23" s="224"/>
      <c r="Y23" s="229"/>
      <c r="Z23" s="224"/>
      <c r="AA23" s="229"/>
      <c r="AB23" s="224"/>
    </row>
    <row r="24" spans="3:28" ht="18.75" customHeight="1" x14ac:dyDescent="0.2">
      <c r="C24" s="255"/>
      <c r="D24" s="38" t="s">
        <v>72</v>
      </c>
      <c r="E24" s="24">
        <v>400</v>
      </c>
      <c r="F24" s="75"/>
      <c r="G24" s="25" t="s">
        <v>18</v>
      </c>
      <c r="H24" s="26">
        <f t="shared" si="0"/>
        <v>0</v>
      </c>
      <c r="I24" s="255"/>
      <c r="J24" s="9" t="s">
        <v>73</v>
      </c>
      <c r="K24" s="24">
        <v>400</v>
      </c>
      <c r="L24" s="75"/>
      <c r="M24" s="25" t="s">
        <v>18</v>
      </c>
      <c r="N24" s="27">
        <f t="shared" si="1"/>
        <v>0</v>
      </c>
      <c r="O24" s="21"/>
      <c r="P24" s="22"/>
      <c r="Q24" s="11"/>
      <c r="R24" s="22"/>
      <c r="S24" s="11"/>
      <c r="T24" s="4"/>
      <c r="U24" s="4"/>
      <c r="V24" s="4"/>
      <c r="W24" s="11"/>
      <c r="X24" s="4"/>
      <c r="Y24" s="11"/>
      <c r="Z24" s="4"/>
      <c r="AA24" s="11"/>
      <c r="AB24" s="4"/>
    </row>
    <row r="25" spans="3:28" ht="18.75" customHeight="1" x14ac:dyDescent="0.2">
      <c r="C25" s="255"/>
      <c r="D25" s="37" t="s">
        <v>65</v>
      </c>
      <c r="E25" s="24">
        <v>400</v>
      </c>
      <c r="F25" s="75"/>
      <c r="G25" s="25" t="s">
        <v>18</v>
      </c>
      <c r="H25" s="26">
        <f t="shared" si="0"/>
        <v>0</v>
      </c>
      <c r="I25" s="255"/>
      <c r="J25" s="9" t="s">
        <v>74</v>
      </c>
      <c r="K25" s="24">
        <v>400</v>
      </c>
      <c r="L25" s="75"/>
      <c r="M25" s="25" t="s">
        <v>18</v>
      </c>
      <c r="N25" s="27">
        <f t="shared" si="1"/>
        <v>0</v>
      </c>
      <c r="O25" s="21"/>
      <c r="P25" s="22"/>
      <c r="Q25" s="11"/>
      <c r="R25" s="22"/>
      <c r="S25" s="11"/>
      <c r="T25" s="4"/>
      <c r="U25" s="4"/>
      <c r="V25" s="4"/>
      <c r="W25" s="4"/>
      <c r="X25" s="4"/>
      <c r="Y25" s="4"/>
      <c r="Z25" s="4"/>
      <c r="AA25" s="4"/>
      <c r="AB25" s="4"/>
    </row>
    <row r="26" spans="3:28" ht="18.75" customHeight="1" x14ac:dyDescent="0.2">
      <c r="C26" s="255"/>
      <c r="D26" s="38" t="s">
        <v>66</v>
      </c>
      <c r="E26" s="24">
        <v>400</v>
      </c>
      <c r="F26" s="75"/>
      <c r="G26" s="25" t="s">
        <v>18</v>
      </c>
      <c r="H26" s="26">
        <f t="shared" si="0"/>
        <v>0</v>
      </c>
      <c r="I26" s="255"/>
      <c r="J26" s="25" t="s">
        <v>75</v>
      </c>
      <c r="K26" s="24">
        <v>400</v>
      </c>
      <c r="L26" s="75"/>
      <c r="M26" s="25" t="s">
        <v>18</v>
      </c>
      <c r="N26" s="27">
        <f t="shared" si="1"/>
        <v>0</v>
      </c>
      <c r="O26" s="21"/>
      <c r="P26" s="22"/>
      <c r="Q26" s="11"/>
      <c r="R26" s="22"/>
      <c r="S26" s="11"/>
      <c r="T26" s="4"/>
      <c r="U26" s="4"/>
      <c r="V26" s="4"/>
      <c r="W26" s="4"/>
      <c r="X26" s="4"/>
      <c r="Y26" s="4"/>
      <c r="Z26" s="4"/>
      <c r="AA26" s="4"/>
      <c r="AB26" s="4"/>
    </row>
    <row r="27" spans="3:28" ht="18.75" customHeight="1" x14ac:dyDescent="0.2">
      <c r="C27" s="255"/>
      <c r="D27" s="67"/>
      <c r="E27" s="49"/>
      <c r="F27" s="50"/>
      <c r="G27" s="51"/>
      <c r="H27" s="52"/>
      <c r="I27" s="255"/>
      <c r="J27" s="9" t="s">
        <v>76</v>
      </c>
      <c r="K27" s="24">
        <v>400</v>
      </c>
      <c r="L27" s="75"/>
      <c r="M27" s="25" t="s">
        <v>18</v>
      </c>
      <c r="N27" s="27">
        <f t="shared" si="1"/>
        <v>0</v>
      </c>
      <c r="O27" s="21"/>
      <c r="P27" s="22"/>
      <c r="Q27" s="11"/>
      <c r="R27" s="22"/>
      <c r="S27" s="11"/>
      <c r="T27" s="4"/>
      <c r="U27" s="4"/>
      <c r="V27" s="4"/>
      <c r="W27" s="4"/>
      <c r="X27" s="4"/>
      <c r="Y27" s="4"/>
      <c r="Z27" s="4"/>
      <c r="AA27" s="4"/>
      <c r="AB27" s="4"/>
    </row>
    <row r="28" spans="3:28" ht="18.75" customHeight="1" x14ac:dyDescent="0.2">
      <c r="C28" s="213" t="s">
        <v>28</v>
      </c>
      <c r="D28" s="214"/>
      <c r="E28" s="29">
        <v>200</v>
      </c>
      <c r="F28" s="75"/>
      <c r="G28" s="25" t="s">
        <v>18</v>
      </c>
      <c r="H28" s="26">
        <f>E28*F28</f>
        <v>0</v>
      </c>
      <c r="I28" s="215"/>
      <c r="J28" s="216"/>
      <c r="K28" s="49"/>
      <c r="L28" s="50"/>
      <c r="M28" s="51"/>
      <c r="N28" s="53"/>
      <c r="O28" s="30"/>
      <c r="P28" s="22"/>
      <c r="Q28" s="11"/>
      <c r="R28" s="22"/>
      <c r="S28" s="4"/>
      <c r="T28" s="4"/>
      <c r="U28" s="4"/>
      <c r="V28" s="4"/>
      <c r="W28" s="4"/>
      <c r="X28" s="4"/>
      <c r="Y28" s="4"/>
      <c r="Z28" s="4"/>
      <c r="AA28" s="4"/>
      <c r="AB28" s="4"/>
    </row>
    <row r="29" spans="3:28" ht="18.75" customHeight="1" thickBot="1" x14ac:dyDescent="0.25">
      <c r="C29" s="213" t="s">
        <v>29</v>
      </c>
      <c r="D29" s="214"/>
      <c r="E29" s="29">
        <v>2000</v>
      </c>
      <c r="F29" s="75"/>
      <c r="G29" s="25" t="s">
        <v>30</v>
      </c>
      <c r="H29" s="26">
        <f>E29*F29</f>
        <v>0</v>
      </c>
      <c r="I29" s="215"/>
      <c r="J29" s="216"/>
      <c r="K29" s="49"/>
      <c r="L29" s="50"/>
      <c r="M29" s="51"/>
      <c r="N29" s="53"/>
      <c r="O29" s="30"/>
      <c r="P29" s="22"/>
      <c r="Q29" s="11"/>
      <c r="R29" s="22"/>
      <c r="S29" s="4"/>
      <c r="T29" s="4"/>
      <c r="U29" s="4"/>
      <c r="V29" s="4"/>
      <c r="W29" s="4"/>
      <c r="X29" s="4"/>
      <c r="Y29" s="4"/>
      <c r="Z29" s="4"/>
      <c r="AA29" s="4"/>
      <c r="AB29" s="4"/>
    </row>
    <row r="30" spans="3:28" ht="27.75" customHeight="1" thickBot="1" x14ac:dyDescent="0.25">
      <c r="C30" s="235" t="s">
        <v>31</v>
      </c>
      <c r="D30" s="236"/>
      <c r="E30" s="41">
        <v>3100</v>
      </c>
      <c r="F30" s="100">
        <v>1</v>
      </c>
      <c r="G30" s="42" t="s">
        <v>30</v>
      </c>
      <c r="H30" s="43">
        <f>E30*F30</f>
        <v>3100</v>
      </c>
      <c r="I30" s="246" t="s">
        <v>195</v>
      </c>
      <c r="J30" s="247"/>
      <c r="K30" s="247"/>
      <c r="L30" s="123"/>
      <c r="M30" s="124"/>
      <c r="N30" s="125">
        <f>SUM(H21:H30)+SUM(N21:N29)</f>
        <v>3100</v>
      </c>
      <c r="O30" s="30"/>
      <c r="P30" s="22"/>
      <c r="Q30" s="11"/>
      <c r="R30" s="22"/>
      <c r="S30" s="4"/>
      <c r="T30" s="4"/>
      <c r="U30" s="4"/>
      <c r="V30" s="4"/>
      <c r="W30" s="4"/>
      <c r="X30" s="4"/>
      <c r="Y30" s="4"/>
      <c r="Z30" s="4"/>
      <c r="AA30" s="4"/>
      <c r="AB30" s="4"/>
    </row>
    <row r="31" spans="3:28" ht="27.75" customHeight="1" thickBot="1" x14ac:dyDescent="0.25">
      <c r="C31" s="7"/>
      <c r="D31" s="7"/>
      <c r="E31" s="30"/>
      <c r="F31" s="119"/>
      <c r="G31" s="11"/>
      <c r="H31" s="22"/>
      <c r="I31" s="248" t="s">
        <v>197</v>
      </c>
      <c r="J31" s="249"/>
      <c r="K31" s="249"/>
      <c r="L31" s="242">
        <v>0.1</v>
      </c>
      <c r="M31" s="243"/>
      <c r="N31" s="126">
        <f>N30*0.1</f>
        <v>310</v>
      </c>
      <c r="O31" s="30"/>
      <c r="P31" s="22"/>
      <c r="Q31" s="11"/>
      <c r="R31" s="22"/>
      <c r="S31" s="4"/>
      <c r="T31" s="4"/>
      <c r="U31" s="4"/>
      <c r="V31" s="4"/>
      <c r="W31" s="4"/>
      <c r="X31" s="4"/>
      <c r="Y31" s="4"/>
      <c r="Z31" s="4"/>
      <c r="AA31" s="4"/>
      <c r="AB31" s="4"/>
    </row>
    <row r="32" spans="3:28" ht="27.75" customHeight="1" thickBot="1" x14ac:dyDescent="0.25">
      <c r="C32" s="7"/>
      <c r="D32" s="7"/>
      <c r="E32" s="30"/>
      <c r="F32" s="119"/>
      <c r="G32" s="11"/>
      <c r="H32" s="22"/>
      <c r="I32" s="244" t="s">
        <v>198</v>
      </c>
      <c r="J32" s="245"/>
      <c r="K32" s="245"/>
      <c r="L32" s="120"/>
      <c r="M32" s="121"/>
      <c r="N32" s="44">
        <f>N30+N31</f>
        <v>3410</v>
      </c>
      <c r="O32" s="30"/>
      <c r="P32" s="22"/>
      <c r="Q32" s="11"/>
      <c r="R32" s="22"/>
      <c r="S32" s="4"/>
      <c r="T32" s="4"/>
      <c r="U32" s="4"/>
      <c r="V32" s="4"/>
      <c r="W32" s="4"/>
      <c r="X32" s="4"/>
      <c r="Y32" s="4"/>
      <c r="Z32" s="4"/>
      <c r="AA32" s="4"/>
      <c r="AB32" s="4"/>
    </row>
    <row r="33" spans="3:28" ht="8.25" customHeight="1" x14ac:dyDescent="0.2">
      <c r="C33" s="7"/>
      <c r="D33" s="7"/>
      <c r="E33" s="30"/>
      <c r="F33" s="22"/>
      <c r="G33" s="11"/>
      <c r="H33" s="22"/>
      <c r="I33" s="7"/>
      <c r="J33" s="7"/>
      <c r="K33"/>
      <c r="L33"/>
      <c r="M33"/>
      <c r="N33" s="4"/>
      <c r="O33" s="30"/>
      <c r="P33" s="22"/>
      <c r="Q33" s="11"/>
      <c r="R33" s="22"/>
      <c r="S33" s="4"/>
      <c r="T33" s="4"/>
      <c r="U33" s="4"/>
      <c r="V33" s="4"/>
      <c r="W33" s="4"/>
      <c r="X33" s="4"/>
      <c r="Y33" s="4"/>
      <c r="Z33" s="4"/>
      <c r="AA33" s="4"/>
      <c r="AB33" s="4"/>
    </row>
    <row r="34" spans="3:28" ht="18" customHeight="1" x14ac:dyDescent="0.2">
      <c r="C34" s="3" t="s">
        <v>32</v>
      </c>
      <c r="D34" s="3"/>
    </row>
    <row r="35" spans="3:28" ht="18" customHeight="1" x14ac:dyDescent="0.2">
      <c r="E35" s="230" t="s">
        <v>64</v>
      </c>
      <c r="F35" s="230"/>
    </row>
    <row r="36" spans="3:28" ht="35.25" customHeight="1" x14ac:dyDescent="0.2">
      <c r="C36" s="231" t="s">
        <v>33</v>
      </c>
      <c r="D36" s="231"/>
      <c r="E36" s="250"/>
      <c r="F36" s="250"/>
      <c r="G36" s="250"/>
      <c r="H36" s="250"/>
      <c r="I36" s="250"/>
      <c r="J36" s="250"/>
      <c r="K36" s="11"/>
      <c r="L36" s="93" t="s">
        <v>34</v>
      </c>
      <c r="M36" s="253"/>
      <c r="N36" s="253"/>
    </row>
    <row r="37" spans="3:28" ht="49.5" customHeight="1" x14ac:dyDescent="0.2">
      <c r="C37" s="233" t="s">
        <v>35</v>
      </c>
      <c r="D37" s="233"/>
      <c r="E37" s="234"/>
      <c r="F37" s="234"/>
      <c r="G37" s="234"/>
      <c r="H37" s="234"/>
      <c r="I37" s="234"/>
      <c r="J37" s="234"/>
      <c r="K37" s="47" t="s">
        <v>107</v>
      </c>
      <c r="L37" s="199" t="s">
        <v>36</v>
      </c>
      <c r="M37" s="251"/>
      <c r="N37" s="251"/>
    </row>
    <row r="38" spans="3:28" ht="28.5" customHeight="1" x14ac:dyDescent="0.2">
      <c r="C38" s="233" t="s">
        <v>38</v>
      </c>
      <c r="D38" s="233"/>
      <c r="E38" s="234"/>
      <c r="F38" s="234"/>
      <c r="G38" s="234"/>
      <c r="H38" s="234"/>
      <c r="I38" s="234"/>
      <c r="J38" s="234"/>
      <c r="K38" s="32"/>
      <c r="L38" s="252"/>
      <c r="M38" s="251"/>
      <c r="N38" s="251"/>
    </row>
    <row r="39" spans="3:28" ht="28.5" customHeight="1" x14ac:dyDescent="0.2">
      <c r="C39" s="233" t="s">
        <v>37</v>
      </c>
      <c r="D39" s="233"/>
      <c r="E39" s="234"/>
      <c r="F39" s="234"/>
      <c r="G39" s="234"/>
      <c r="H39" s="234"/>
      <c r="I39" s="234"/>
      <c r="J39" s="234"/>
      <c r="K39" s="47" t="s">
        <v>107</v>
      </c>
      <c r="L39" s="200"/>
      <c r="M39" s="251"/>
      <c r="N39" s="251"/>
    </row>
    <row r="40" spans="3:28" ht="18" customHeight="1" x14ac:dyDescent="0.15">
      <c r="K40" s="4"/>
      <c r="N40" s="94" t="s">
        <v>116</v>
      </c>
    </row>
    <row r="42" spans="3:28" x14ac:dyDescent="0.2">
      <c r="C42" s="224"/>
      <c r="D42" s="224"/>
    </row>
  </sheetData>
  <sheetProtection password="CC63" sheet="1" selectLockedCells="1"/>
  <dataConsolidate/>
  <mergeCells count="55">
    <mergeCell ref="C42:D42"/>
    <mergeCell ref="C11:D12"/>
    <mergeCell ref="E11:G12"/>
    <mergeCell ref="H11:H12"/>
    <mergeCell ref="C14:D14"/>
    <mergeCell ref="C19:H19"/>
    <mergeCell ref="C15:D16"/>
    <mergeCell ref="E15:G16"/>
    <mergeCell ref="E14:G14"/>
    <mergeCell ref="E38:J38"/>
    <mergeCell ref="I31:K31"/>
    <mergeCell ref="C21:C27"/>
    <mergeCell ref="C20:D20"/>
    <mergeCell ref="I20:J20"/>
    <mergeCell ref="E35:F35"/>
    <mergeCell ref="C28:D28"/>
    <mergeCell ref="K11:N11"/>
    <mergeCell ref="K12:N12"/>
    <mergeCell ref="I14:N14"/>
    <mergeCell ref="K15:N15"/>
    <mergeCell ref="H15:H16"/>
    <mergeCell ref="I15:J15"/>
    <mergeCell ref="I16:J16"/>
    <mergeCell ref="W19:AB19"/>
    <mergeCell ref="Y21:Y23"/>
    <mergeCell ref="AB21:AB23"/>
    <mergeCell ref="Z21:Z23"/>
    <mergeCell ref="AA21:AA23"/>
    <mergeCell ref="W21:W23"/>
    <mergeCell ref="X21:X23"/>
    <mergeCell ref="L31:M31"/>
    <mergeCell ref="I30:K30"/>
    <mergeCell ref="I32:K32"/>
    <mergeCell ref="E37:J37"/>
    <mergeCell ref="C2:M2"/>
    <mergeCell ref="I21:I27"/>
    <mergeCell ref="I28:J28"/>
    <mergeCell ref="C29:D29"/>
    <mergeCell ref="I29:J29"/>
    <mergeCell ref="C30:D30"/>
    <mergeCell ref="I19:N19"/>
    <mergeCell ref="C7:E7"/>
    <mergeCell ref="C13:D13"/>
    <mergeCell ref="E13:G13"/>
    <mergeCell ref="I13:N13"/>
    <mergeCell ref="K16:N16"/>
    <mergeCell ref="E39:J39"/>
    <mergeCell ref="E36:J36"/>
    <mergeCell ref="M37:N39"/>
    <mergeCell ref="C38:D38"/>
    <mergeCell ref="C39:D39"/>
    <mergeCell ref="C37:D37"/>
    <mergeCell ref="L37:L39"/>
    <mergeCell ref="C36:D36"/>
    <mergeCell ref="M36:N36"/>
  </mergeCells>
  <phoneticPr fontId="3"/>
  <dataValidations count="6">
    <dataValidation type="list" allowBlank="1" showInputMessage="1" showErrorMessage="1" sqref="I12" xr:uid="{00000000-0002-0000-0200-000000000000}">
      <formula1>"（国）,（主）,（一）"</formula1>
    </dataValidation>
    <dataValidation type="list" allowBlank="1" showInputMessage="1" showErrorMessage="1" sqref="E11:G12" xr:uid="{00000000-0002-0000-0200-000001000000}">
      <formula1>"福岡県土整備事務所,福岡県土整備事務所　前原支所,久留米県土整備事務所,南筑後県土整備事務所,南筑後県土整備事務所　柳川支所,直方県土整備事務所,京築県土整備事務所,京築県土整備事務所　行橋支所,朝倉県土整備事務所,八女県土整備事務所,北九州県土整備事務所,北九州県土整備事務所　宗像支所,田川県土整備事務所,飯塚県土整備事務所,那珂県土整備事務所"</formula1>
    </dataValidation>
    <dataValidation type="whole" imeMode="halfAlpha" allowBlank="1" showInputMessage="1" showErrorMessage="1" sqref="J12" xr:uid="{00000000-0002-0000-0200-000002000000}">
      <formula1>0</formula1>
      <formula2>10000</formula2>
    </dataValidation>
    <dataValidation type="list" allowBlank="1" showInputMessage="1" showErrorMessage="1" sqref="E15:G16" xr:uid="{00000000-0002-0000-0200-000003000000}">
      <formula1>"福岡県土整備事務所,久留米県土整備事務所,南筑後県土整備事務所,直方県土整備事務所,京築県土整備事務所,朝倉県土整備事務所,八女県土整備事務所,北九州県土整備事務所,田川県土整備事務所,飯塚県土整備事務所,那珂県土整備事務所,藤波ダム建設事務所,五ケ山ダム建設事務所,伊良原ダム建設事務所"</formula1>
    </dataValidation>
    <dataValidation imeMode="hiragana" allowBlank="1" showInputMessage="1" showErrorMessage="1" sqref="E13:G13 K12:N12 I13:N13 K16:N16 E36:J39" xr:uid="{00000000-0002-0000-0200-000004000000}"/>
    <dataValidation type="whole" imeMode="halfAlpha" allowBlank="1" showInputMessage="1" showErrorMessage="1" errorTitle="入力エラー" error="整数を入力してください。" sqref="F21:F26 F28:F29 L21:L27" xr:uid="{00000000-0002-0000-0200-000005000000}">
      <formula1>0</formula1>
      <formula2>10000</formula2>
    </dataValidation>
  </dataValidations>
  <pageMargins left="0.94488188976377963" right="0.31496062992125984" top="0.55118110236220474" bottom="0.15748031496062992" header="0.51181102362204722" footer="0.19685039370078741"/>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81" r:id="rId4" name="Check Box 25">
              <controlPr defaultSize="0" autoFill="0" autoLine="0" autoPict="0">
                <anchor moveWithCells="1">
                  <from>
                    <xdr:col>4</xdr:col>
                    <xdr:colOff>365760</xdr:colOff>
                    <xdr:row>13</xdr:row>
                    <xdr:rowOff>99060</xdr:rowOff>
                  </from>
                  <to>
                    <xdr:col>6</xdr:col>
                    <xdr:colOff>121920</xdr:colOff>
                    <xdr:row>13</xdr:row>
                    <xdr:rowOff>342900</xdr:rowOff>
                  </to>
                </anchor>
              </controlPr>
            </control>
          </mc:Choice>
        </mc:AlternateContent>
        <mc:AlternateContent xmlns:mc="http://schemas.openxmlformats.org/markup-compatibility/2006">
          <mc:Choice Requires="x14">
            <control shapeId="45082" r:id="rId5" name="Check Box 26">
              <controlPr defaultSize="0" autoFill="0" autoLine="0" autoPict="0">
                <anchor moveWithCells="1">
                  <from>
                    <xdr:col>4</xdr:col>
                    <xdr:colOff>365760</xdr:colOff>
                    <xdr:row>13</xdr:row>
                    <xdr:rowOff>388620</xdr:rowOff>
                  </from>
                  <to>
                    <xdr:col>6</xdr:col>
                    <xdr:colOff>121920</xdr:colOff>
                    <xdr:row>13</xdr:row>
                    <xdr:rowOff>609600</xdr:rowOff>
                  </to>
                </anchor>
              </controlPr>
            </control>
          </mc:Choice>
        </mc:AlternateContent>
        <mc:AlternateContent xmlns:mc="http://schemas.openxmlformats.org/markup-compatibility/2006">
          <mc:Choice Requires="x14">
            <control shapeId="45084" r:id="rId6" name="Check Box 28">
              <controlPr defaultSize="0" autoFill="0" autoLine="0" autoPict="0">
                <anchor moveWithCells="1">
                  <from>
                    <xdr:col>8</xdr:col>
                    <xdr:colOff>152400</xdr:colOff>
                    <xdr:row>13</xdr:row>
                    <xdr:rowOff>83820</xdr:rowOff>
                  </from>
                  <to>
                    <xdr:col>10</xdr:col>
                    <xdr:colOff>198120</xdr:colOff>
                    <xdr:row>13</xdr:row>
                    <xdr:rowOff>335280</xdr:rowOff>
                  </to>
                </anchor>
              </controlPr>
            </control>
          </mc:Choice>
        </mc:AlternateContent>
        <mc:AlternateContent xmlns:mc="http://schemas.openxmlformats.org/markup-compatibility/2006">
          <mc:Choice Requires="x14">
            <control shapeId="45085" r:id="rId7" name="Check Box 29">
              <controlPr defaultSize="0" autoFill="0" autoLine="0" autoPict="0">
                <anchor moveWithCells="1">
                  <from>
                    <xdr:col>8</xdr:col>
                    <xdr:colOff>152400</xdr:colOff>
                    <xdr:row>13</xdr:row>
                    <xdr:rowOff>381000</xdr:rowOff>
                  </from>
                  <to>
                    <xdr:col>10</xdr:col>
                    <xdr:colOff>198120</xdr:colOff>
                    <xdr:row>13</xdr:row>
                    <xdr:rowOff>601980</xdr:rowOff>
                  </to>
                </anchor>
              </controlPr>
            </control>
          </mc:Choice>
        </mc:AlternateContent>
        <mc:AlternateContent xmlns:mc="http://schemas.openxmlformats.org/markup-compatibility/2006">
          <mc:Choice Requires="x14">
            <control shapeId="45086" r:id="rId8" name="Check Box 30">
              <controlPr defaultSize="0" autoFill="0" autoLine="0" autoPict="0">
                <anchor moveWithCells="1">
                  <from>
                    <xdr:col>10</xdr:col>
                    <xdr:colOff>350520</xdr:colOff>
                    <xdr:row>13</xdr:row>
                    <xdr:rowOff>83820</xdr:rowOff>
                  </from>
                  <to>
                    <xdr:col>12</xdr:col>
                    <xdr:colOff>106680</xdr:colOff>
                    <xdr:row>13</xdr:row>
                    <xdr:rowOff>335280</xdr:rowOff>
                  </to>
                </anchor>
              </controlPr>
            </control>
          </mc:Choice>
        </mc:AlternateContent>
        <mc:AlternateContent xmlns:mc="http://schemas.openxmlformats.org/markup-compatibility/2006">
          <mc:Choice Requires="x14">
            <control shapeId="45087" r:id="rId9" name="Check Box 31">
              <controlPr defaultSize="0" autoFill="0" autoLine="0" autoPict="0">
                <anchor moveWithCells="1">
                  <from>
                    <xdr:col>10</xdr:col>
                    <xdr:colOff>350520</xdr:colOff>
                    <xdr:row>13</xdr:row>
                    <xdr:rowOff>381000</xdr:rowOff>
                  </from>
                  <to>
                    <xdr:col>13</xdr:col>
                    <xdr:colOff>83820</xdr:colOff>
                    <xdr:row>13</xdr:row>
                    <xdr:rowOff>601980</xdr:rowOff>
                  </to>
                </anchor>
              </controlPr>
            </control>
          </mc:Choice>
        </mc:AlternateContent>
        <mc:AlternateContent xmlns:mc="http://schemas.openxmlformats.org/markup-compatibility/2006">
          <mc:Choice Requires="x14">
            <control shapeId="45088" r:id="rId10" name="Check Box 32">
              <controlPr defaultSize="0" autoFill="0" autoLine="0" autoPict="0">
                <anchor moveWithCells="1">
                  <from>
                    <xdr:col>12</xdr:col>
                    <xdr:colOff>289560</xdr:colOff>
                    <xdr:row>13</xdr:row>
                    <xdr:rowOff>83820</xdr:rowOff>
                  </from>
                  <to>
                    <xdr:col>14</xdr:col>
                    <xdr:colOff>38100</xdr:colOff>
                    <xdr:row>13</xdr:row>
                    <xdr:rowOff>335280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B1:AB38"/>
  <sheetViews>
    <sheetView showGridLines="0" view="pageBreakPreview" zoomScaleNormal="100" workbookViewId="0">
      <selection activeCell="C7" sqref="C7:E7"/>
    </sheetView>
  </sheetViews>
  <sheetFormatPr defaultColWidth="9" defaultRowHeight="12" x14ac:dyDescent="0.2"/>
  <cols>
    <col min="1" max="1" width="1.33203125" style="1" customWidth="1"/>
    <col min="2" max="2" width="3.6640625" style="1" customWidth="1"/>
    <col min="3" max="3" width="5.6640625" style="1" customWidth="1"/>
    <col min="4" max="4" width="6.6640625" style="1" customWidth="1"/>
    <col min="5" max="5" width="8.33203125" style="1" customWidth="1"/>
    <col min="6" max="6" width="7.6640625" style="1" customWidth="1"/>
    <col min="7" max="7" width="5" style="1" customWidth="1"/>
    <col min="8" max="8" width="11.109375" style="1" customWidth="1"/>
    <col min="9" max="9" width="5.6640625" style="1" customWidth="1"/>
    <col min="10" max="10" width="6.6640625" style="1" customWidth="1"/>
    <col min="11" max="11" width="8.33203125" style="1" customWidth="1"/>
    <col min="12" max="12" width="7.77734375" style="1" customWidth="1"/>
    <col min="13" max="13" width="5" style="1" customWidth="1"/>
    <col min="14" max="14" width="11.109375" style="1" customWidth="1"/>
    <col min="15" max="15" width="14.109375" style="1" customWidth="1"/>
    <col min="16" max="16" width="4.44140625" style="1" customWidth="1"/>
    <col min="17" max="17" width="5.33203125" style="1" customWidth="1"/>
    <col min="18" max="18" width="3.88671875" style="1" customWidth="1"/>
    <col min="19" max="19" width="5.33203125" style="1" hidden="1" customWidth="1"/>
    <col min="20" max="20" width="8.109375" style="1" hidden="1" customWidth="1"/>
    <col min="21" max="21" width="5.33203125" style="1" customWidth="1"/>
    <col min="22" max="22" width="4.44140625" style="1" customWidth="1"/>
    <col min="23" max="23" width="5.33203125" style="1" customWidth="1"/>
    <col min="24" max="24" width="4.44140625" style="1" customWidth="1"/>
    <col min="25" max="25" width="5.33203125" style="1" customWidth="1"/>
    <col min="26" max="26" width="4.44140625" style="1" customWidth="1"/>
    <col min="27" max="27" width="5.33203125" style="1" customWidth="1"/>
    <col min="28" max="28" width="4.44140625" style="1" customWidth="1"/>
    <col min="29" max="16384" width="9" style="1"/>
  </cols>
  <sheetData>
    <row r="1" spans="2:28" ht="30.75" customHeight="1" x14ac:dyDescent="0.2">
      <c r="S1" s="81" t="b">
        <f>IF(AND(S15=FALSE,T15=FALSE),FALSE,TRUE)</f>
        <v>0</v>
      </c>
      <c r="T1" s="46"/>
    </row>
    <row r="2" spans="2:28" ht="16.2" x14ac:dyDescent="0.2">
      <c r="B2" s="2"/>
      <c r="C2" s="162" t="s">
        <v>57</v>
      </c>
      <c r="D2" s="162"/>
      <c r="E2" s="162"/>
      <c r="F2" s="162"/>
      <c r="G2" s="162"/>
      <c r="H2" s="162"/>
      <c r="I2" s="162"/>
      <c r="J2" s="162"/>
      <c r="K2" s="162"/>
      <c r="L2" s="162"/>
      <c r="M2" s="162"/>
      <c r="N2" s="73" t="s">
        <v>114</v>
      </c>
      <c r="O2" s="2"/>
      <c r="P2" s="2"/>
      <c r="Q2" s="2"/>
      <c r="R2" s="2"/>
      <c r="S2" s="82"/>
      <c r="T2" s="82"/>
      <c r="U2" s="2"/>
      <c r="V2" s="2"/>
      <c r="W2" s="2"/>
      <c r="X2" s="2"/>
      <c r="Y2" s="2"/>
      <c r="Z2" s="2"/>
      <c r="AA2" s="2"/>
      <c r="AB2" s="2"/>
    </row>
    <row r="3" spans="2:28" ht="12.75" customHeight="1" x14ac:dyDescent="0.2">
      <c r="B3" s="2"/>
      <c r="C3" s="2"/>
      <c r="D3" s="2"/>
      <c r="E3" s="2"/>
      <c r="F3" s="2"/>
      <c r="G3" s="2"/>
      <c r="H3" s="2"/>
      <c r="I3" s="2"/>
      <c r="J3" s="2"/>
      <c r="K3" s="2"/>
      <c r="L3" s="2"/>
      <c r="M3" s="2"/>
      <c r="N3" s="2" t="s">
        <v>199</v>
      </c>
      <c r="O3" s="2"/>
      <c r="P3" s="2"/>
      <c r="Q3" s="2"/>
      <c r="R3" s="2"/>
      <c r="S3" s="82"/>
      <c r="T3" s="82"/>
      <c r="U3" s="2"/>
      <c r="V3" s="2"/>
      <c r="W3" s="2"/>
      <c r="X3" s="2"/>
      <c r="Y3" s="2"/>
      <c r="Z3" s="2"/>
      <c r="AA3" s="2"/>
      <c r="AB3" s="2"/>
    </row>
    <row r="4" spans="2:28" x14ac:dyDescent="0.2">
      <c r="S4" s="46"/>
      <c r="T4" s="46"/>
    </row>
    <row r="5" spans="2:28" ht="13.2" x14ac:dyDescent="0.2">
      <c r="C5" s="102" t="s">
        <v>124</v>
      </c>
      <c r="S5" s="46"/>
      <c r="T5" s="46"/>
    </row>
    <row r="6" spans="2:28" ht="33" customHeight="1" x14ac:dyDescent="0.2">
      <c r="S6" s="46"/>
      <c r="T6" s="46"/>
    </row>
    <row r="7" spans="2:28" ht="16.5" customHeight="1" x14ac:dyDescent="0.2">
      <c r="C7" s="256" t="s">
        <v>194</v>
      </c>
      <c r="D7" s="256"/>
      <c r="E7" s="256"/>
      <c r="S7" s="46"/>
      <c r="T7" s="46"/>
    </row>
    <row r="8" spans="2:28" x14ac:dyDescent="0.2">
      <c r="S8" s="46"/>
      <c r="T8" s="46"/>
    </row>
    <row r="9" spans="2:28" x14ac:dyDescent="0.2">
      <c r="C9" s="1" t="s">
        <v>52</v>
      </c>
      <c r="S9" s="46"/>
      <c r="T9" s="46"/>
    </row>
    <row r="10" spans="2:28" ht="11.25" customHeight="1" thickBot="1" x14ac:dyDescent="0.25">
      <c r="O10" s="4"/>
      <c r="P10" s="4"/>
      <c r="Q10" s="4"/>
      <c r="R10" s="4"/>
      <c r="S10" s="83"/>
      <c r="T10" s="83"/>
      <c r="U10" s="4"/>
      <c r="V10" s="4"/>
      <c r="W10" s="4"/>
      <c r="X10" s="4"/>
      <c r="Y10" s="4"/>
      <c r="Z10" s="4"/>
      <c r="AA10" s="4"/>
      <c r="AB10" s="4"/>
    </row>
    <row r="11" spans="2:28" s="5" customFormat="1" ht="12" customHeight="1" x14ac:dyDescent="0.2">
      <c r="C11" s="166" t="s">
        <v>104</v>
      </c>
      <c r="D11" s="167"/>
      <c r="E11" s="263"/>
      <c r="F11" s="263"/>
      <c r="G11" s="263"/>
      <c r="H11" s="167" t="s">
        <v>0</v>
      </c>
      <c r="I11" s="6" t="s">
        <v>1</v>
      </c>
      <c r="J11" s="6" t="s">
        <v>2</v>
      </c>
      <c r="K11" s="174" t="s">
        <v>3</v>
      </c>
      <c r="L11" s="175"/>
      <c r="M11" s="175"/>
      <c r="N11" s="176"/>
      <c r="O11" s="7"/>
      <c r="P11" s="7"/>
      <c r="Q11" s="7"/>
      <c r="R11" s="8"/>
      <c r="S11" s="84"/>
      <c r="T11" s="84"/>
      <c r="U11" s="8"/>
      <c r="V11" s="8"/>
      <c r="W11" s="8"/>
      <c r="X11" s="8"/>
      <c r="Y11" s="8"/>
      <c r="Z11" s="8"/>
      <c r="AA11" s="8"/>
      <c r="AB11" s="8"/>
    </row>
    <row r="12" spans="2:28" s="5" customFormat="1" ht="23.25" customHeight="1" x14ac:dyDescent="0.2">
      <c r="C12" s="163"/>
      <c r="D12" s="164"/>
      <c r="E12" s="264"/>
      <c r="F12" s="264"/>
      <c r="G12" s="264"/>
      <c r="H12" s="164"/>
      <c r="I12" s="76"/>
      <c r="J12" s="76"/>
      <c r="K12" s="177"/>
      <c r="L12" s="178"/>
      <c r="M12" s="178"/>
      <c r="N12" s="179"/>
      <c r="O12" s="7"/>
      <c r="P12" s="7"/>
      <c r="Q12" s="7"/>
      <c r="R12" s="8"/>
      <c r="S12" s="84"/>
      <c r="T12" s="84"/>
      <c r="U12" s="8"/>
      <c r="V12" s="8"/>
      <c r="W12" s="8"/>
      <c r="X12" s="8"/>
      <c r="Y12" s="8"/>
      <c r="Z12" s="8"/>
      <c r="AA12" s="8"/>
      <c r="AB12" s="8"/>
    </row>
    <row r="13" spans="2:28" s="5" customFormat="1" ht="30" customHeight="1" x14ac:dyDescent="0.2">
      <c r="C13" s="163" t="s">
        <v>4</v>
      </c>
      <c r="D13" s="164"/>
      <c r="E13" s="266" t="s">
        <v>49</v>
      </c>
      <c r="F13" s="266"/>
      <c r="G13" s="266"/>
      <c r="H13" s="7" t="s">
        <v>5</v>
      </c>
      <c r="I13" s="257"/>
      <c r="J13" s="258"/>
      <c r="K13" s="258"/>
      <c r="L13" s="258"/>
      <c r="M13" s="258"/>
      <c r="N13" s="259"/>
      <c r="O13" s="7"/>
      <c r="P13" s="7"/>
      <c r="Q13" s="7"/>
      <c r="R13" s="7"/>
      <c r="S13" s="81"/>
      <c r="T13" s="80"/>
      <c r="U13" s="7"/>
      <c r="V13" s="7"/>
      <c r="W13" s="7"/>
      <c r="X13" s="7"/>
      <c r="Y13" s="7"/>
      <c r="Z13" s="7"/>
      <c r="AA13" s="7"/>
      <c r="AB13" s="7"/>
    </row>
    <row r="14" spans="2:28" s="5" customFormat="1" ht="54" customHeight="1" x14ac:dyDescent="0.2">
      <c r="C14" s="201" t="s">
        <v>53</v>
      </c>
      <c r="D14" s="202"/>
      <c r="E14" s="260"/>
      <c r="F14" s="261"/>
      <c r="G14" s="265"/>
      <c r="H14" s="9" t="s">
        <v>54</v>
      </c>
      <c r="I14" s="260"/>
      <c r="J14" s="261"/>
      <c r="K14" s="261"/>
      <c r="L14" s="261"/>
      <c r="M14" s="261"/>
      <c r="N14" s="262"/>
      <c r="O14" s="45"/>
      <c r="P14" s="7"/>
      <c r="Q14" s="7"/>
      <c r="R14" s="7"/>
      <c r="S14" s="81"/>
      <c r="T14" s="80"/>
      <c r="U14" s="7"/>
      <c r="V14" s="7"/>
      <c r="W14" s="7"/>
      <c r="X14" s="7"/>
      <c r="Y14" s="7"/>
      <c r="Z14" s="7"/>
      <c r="AA14" s="7"/>
      <c r="AB14" s="7"/>
    </row>
    <row r="15" spans="2:28" s="5" customFormat="1" ht="14.25" customHeight="1" x14ac:dyDescent="0.2">
      <c r="C15" s="186" t="s">
        <v>44</v>
      </c>
      <c r="D15" s="187"/>
      <c r="E15" s="190"/>
      <c r="F15" s="191"/>
      <c r="G15" s="192"/>
      <c r="H15" s="196" t="s">
        <v>42</v>
      </c>
      <c r="I15" s="198" t="s">
        <v>7</v>
      </c>
      <c r="J15" s="198"/>
      <c r="K15" s="198" t="s">
        <v>8</v>
      </c>
      <c r="L15" s="198"/>
      <c r="M15" s="198"/>
      <c r="N15" s="208"/>
      <c r="O15" s="10"/>
      <c r="P15" s="10"/>
      <c r="Q15" s="10"/>
      <c r="R15" s="10"/>
      <c r="S15" s="81" t="b">
        <v>0</v>
      </c>
      <c r="T15" s="81" t="b">
        <v>0</v>
      </c>
      <c r="V15" s="7"/>
      <c r="W15" s="7"/>
      <c r="X15" s="7"/>
      <c r="Y15" s="7"/>
      <c r="Z15" s="7"/>
      <c r="AA15" s="7"/>
      <c r="AB15" s="7"/>
    </row>
    <row r="16" spans="2:28" s="5" customFormat="1" ht="34.5" customHeight="1" thickBot="1" x14ac:dyDescent="0.25">
      <c r="C16" s="188"/>
      <c r="D16" s="189"/>
      <c r="E16" s="193"/>
      <c r="F16" s="194"/>
      <c r="G16" s="195"/>
      <c r="H16" s="197"/>
      <c r="I16" s="209"/>
      <c r="J16" s="210"/>
      <c r="K16" s="211"/>
      <c r="L16" s="211"/>
      <c r="M16" s="211"/>
      <c r="N16" s="212"/>
      <c r="O16" s="10"/>
      <c r="P16" s="10"/>
      <c r="Q16" s="10"/>
      <c r="R16" s="10"/>
      <c r="S16" s="81" t="b">
        <v>0</v>
      </c>
      <c r="T16" s="81" t="b">
        <v>0</v>
      </c>
      <c r="U16" s="10"/>
      <c r="V16" s="7"/>
      <c r="W16" s="7"/>
      <c r="X16" s="7"/>
      <c r="Y16" s="7"/>
      <c r="Z16" s="7"/>
      <c r="AA16" s="7"/>
      <c r="AB16" s="7"/>
    </row>
    <row r="17" spans="3:28" ht="17.25" customHeight="1" x14ac:dyDescent="0.2">
      <c r="C17" s="11"/>
      <c r="D17" s="11"/>
      <c r="E17" s="11"/>
      <c r="F17" s="11"/>
      <c r="G17" s="11"/>
      <c r="H17" s="11"/>
      <c r="I17" s="11"/>
      <c r="J17" s="11"/>
      <c r="K17" s="11"/>
      <c r="L17" s="11"/>
      <c r="M17" s="11"/>
      <c r="N17" s="11"/>
      <c r="O17" s="11"/>
      <c r="P17" s="11"/>
      <c r="Q17" s="11"/>
      <c r="R17" s="11"/>
      <c r="S17" s="85" t="b">
        <v>0</v>
      </c>
      <c r="T17" s="85" t="b">
        <v>0</v>
      </c>
      <c r="U17" s="11"/>
      <c r="V17" s="11"/>
      <c r="W17" s="11"/>
      <c r="X17" s="11"/>
      <c r="Y17" s="11"/>
      <c r="Z17" s="11"/>
      <c r="AA17" s="11"/>
      <c r="AB17" s="11"/>
    </row>
    <row r="18" spans="3:28" ht="17.25" customHeight="1" thickBot="1" x14ac:dyDescent="0.25">
      <c r="N18" s="12" t="s">
        <v>196</v>
      </c>
      <c r="O18" s="4"/>
      <c r="P18" s="4"/>
      <c r="Q18" s="4"/>
      <c r="R18" s="4"/>
      <c r="S18" s="83"/>
      <c r="T18" s="83"/>
      <c r="U18" s="4"/>
      <c r="V18" s="4"/>
      <c r="W18" s="4"/>
      <c r="X18" s="4"/>
      <c r="Y18" s="4"/>
      <c r="Z18" s="4"/>
      <c r="AA18" s="4"/>
      <c r="AB18" s="4"/>
    </row>
    <row r="19" spans="3:28" ht="18.75" customHeight="1" x14ac:dyDescent="0.2">
      <c r="C19" s="221" t="s">
        <v>9</v>
      </c>
      <c r="D19" s="222"/>
      <c r="E19" s="222"/>
      <c r="F19" s="222"/>
      <c r="G19" s="222"/>
      <c r="H19" s="222"/>
      <c r="I19" s="221" t="s">
        <v>10</v>
      </c>
      <c r="J19" s="222"/>
      <c r="K19" s="222"/>
      <c r="L19" s="222"/>
      <c r="M19" s="222"/>
      <c r="N19" s="223"/>
      <c r="O19" s="11"/>
      <c r="P19" s="11"/>
      <c r="Q19" s="11"/>
      <c r="R19" s="11"/>
      <c r="S19" s="11"/>
      <c r="T19" s="11"/>
      <c r="U19" s="11"/>
      <c r="V19" s="11"/>
      <c r="W19" s="224"/>
      <c r="X19" s="224"/>
      <c r="Y19" s="224"/>
      <c r="Z19" s="224"/>
      <c r="AA19" s="224"/>
      <c r="AB19" s="224"/>
    </row>
    <row r="20" spans="3:28" ht="18.75" customHeight="1" thickBot="1" x14ac:dyDescent="0.25">
      <c r="C20" s="225" t="s">
        <v>11</v>
      </c>
      <c r="D20" s="226"/>
      <c r="E20" s="13" t="s">
        <v>12</v>
      </c>
      <c r="F20" s="13" t="s">
        <v>13</v>
      </c>
      <c r="G20" s="13" t="s">
        <v>14</v>
      </c>
      <c r="H20" s="14" t="s">
        <v>15</v>
      </c>
      <c r="I20" s="225" t="s">
        <v>11</v>
      </c>
      <c r="J20" s="226"/>
      <c r="K20" s="13" t="s">
        <v>12</v>
      </c>
      <c r="L20" s="13" t="s">
        <v>13</v>
      </c>
      <c r="M20" s="13" t="s">
        <v>14</v>
      </c>
      <c r="N20" s="15" t="s">
        <v>15</v>
      </c>
      <c r="O20" s="11"/>
      <c r="P20" s="11"/>
      <c r="Q20" s="11"/>
      <c r="R20" s="11"/>
      <c r="S20" s="11"/>
      <c r="T20" s="11"/>
      <c r="U20" s="11"/>
      <c r="V20" s="11"/>
      <c r="W20" s="11"/>
      <c r="X20" s="11"/>
      <c r="Y20" s="11"/>
      <c r="Z20" s="11"/>
      <c r="AA20" s="11"/>
      <c r="AB20" s="11"/>
    </row>
    <row r="21" spans="3:28" ht="18.75" customHeight="1" thickTop="1" x14ac:dyDescent="0.2">
      <c r="C21" s="254" t="s">
        <v>51</v>
      </c>
      <c r="D21" s="36" t="s">
        <v>61</v>
      </c>
      <c r="E21" s="17">
        <v>200</v>
      </c>
      <c r="F21" s="74"/>
      <c r="G21" s="18" t="s">
        <v>77</v>
      </c>
      <c r="H21" s="19">
        <f>E21*F21</f>
        <v>0</v>
      </c>
      <c r="I21" s="254" t="s">
        <v>51</v>
      </c>
      <c r="J21" s="18" t="s">
        <v>62</v>
      </c>
      <c r="K21" s="17">
        <v>200</v>
      </c>
      <c r="L21" s="98"/>
      <c r="M21" s="18" t="s">
        <v>77</v>
      </c>
      <c r="N21" s="20">
        <f>K21*L21</f>
        <v>0</v>
      </c>
      <c r="O21" s="21"/>
      <c r="P21" s="22"/>
      <c r="Q21" s="11"/>
      <c r="R21" s="22"/>
      <c r="S21" s="11"/>
      <c r="T21" s="4"/>
      <c r="U21" s="11"/>
      <c r="V21" s="4"/>
      <c r="W21" s="229"/>
      <c r="X21" s="224"/>
      <c r="Y21" s="229"/>
      <c r="Z21" s="224"/>
      <c r="AA21" s="229"/>
      <c r="AB21" s="224"/>
    </row>
    <row r="22" spans="3:28" ht="18.75" customHeight="1" x14ac:dyDescent="0.2">
      <c r="C22" s="255"/>
      <c r="D22" s="48"/>
      <c r="E22" s="49"/>
      <c r="F22" s="50"/>
      <c r="G22" s="51"/>
      <c r="H22" s="52"/>
      <c r="I22" s="255"/>
      <c r="J22" s="25" t="s">
        <v>63</v>
      </c>
      <c r="K22" s="24">
        <v>200</v>
      </c>
      <c r="L22" s="99" t="str">
        <f>IF(F21="","",F21)</f>
        <v/>
      </c>
      <c r="M22" s="18" t="s">
        <v>77</v>
      </c>
      <c r="N22" s="27">
        <f>+IF(L22="",0,IF(ISERROR(K22*L22)=TRUE,"",K22*L22))</f>
        <v>0</v>
      </c>
      <c r="O22" s="21"/>
      <c r="P22" s="22"/>
      <c r="Q22" s="11"/>
      <c r="R22" s="22"/>
      <c r="S22" s="11"/>
      <c r="T22" s="4"/>
      <c r="U22" s="11"/>
      <c r="V22" s="4"/>
      <c r="W22" s="229"/>
      <c r="X22" s="224"/>
      <c r="Y22" s="229"/>
      <c r="Z22" s="224"/>
      <c r="AA22" s="229"/>
      <c r="AB22" s="224"/>
    </row>
    <row r="23" spans="3:28" ht="18.75" customHeight="1" x14ac:dyDescent="0.2">
      <c r="C23" s="213" t="s">
        <v>28</v>
      </c>
      <c r="D23" s="214"/>
      <c r="E23" s="29">
        <v>200</v>
      </c>
      <c r="F23" s="75"/>
      <c r="G23" s="25" t="s">
        <v>18</v>
      </c>
      <c r="H23" s="26">
        <f>E23*F23</f>
        <v>0</v>
      </c>
      <c r="I23" s="215"/>
      <c r="J23" s="216"/>
      <c r="K23" s="49"/>
      <c r="L23" s="50"/>
      <c r="M23" s="51"/>
      <c r="N23" s="53"/>
      <c r="O23" s="30"/>
      <c r="P23" s="22"/>
      <c r="Q23" s="11"/>
      <c r="R23" s="22"/>
      <c r="S23" s="4"/>
      <c r="T23" s="4"/>
      <c r="U23" s="4"/>
      <c r="V23" s="4"/>
      <c r="W23" s="4"/>
      <c r="X23" s="4"/>
      <c r="Y23" s="4"/>
      <c r="Z23" s="4"/>
      <c r="AA23" s="4"/>
      <c r="AB23" s="4"/>
    </row>
    <row r="24" spans="3:28" ht="18.75" customHeight="1" thickBot="1" x14ac:dyDescent="0.25">
      <c r="C24" s="213" t="s">
        <v>29</v>
      </c>
      <c r="D24" s="214"/>
      <c r="E24" s="29">
        <v>2000</v>
      </c>
      <c r="F24" s="75"/>
      <c r="G24" s="25" t="s">
        <v>30</v>
      </c>
      <c r="H24" s="26">
        <f>E24*F24</f>
        <v>0</v>
      </c>
      <c r="I24" s="215"/>
      <c r="J24" s="216"/>
      <c r="K24" s="49"/>
      <c r="L24" s="50"/>
      <c r="M24" s="51"/>
      <c r="N24" s="53"/>
      <c r="O24" s="30"/>
      <c r="P24" s="22"/>
      <c r="Q24" s="11"/>
      <c r="R24" s="22"/>
      <c r="S24" s="4"/>
      <c r="T24" s="4"/>
      <c r="U24" s="4"/>
      <c r="V24" s="4"/>
      <c r="W24" s="4"/>
      <c r="X24" s="4"/>
      <c r="Y24" s="4"/>
      <c r="Z24" s="4"/>
      <c r="AA24" s="4"/>
      <c r="AB24" s="4"/>
    </row>
    <row r="25" spans="3:28" ht="27.75" customHeight="1" thickBot="1" x14ac:dyDescent="0.25">
      <c r="C25" s="235" t="s">
        <v>31</v>
      </c>
      <c r="D25" s="236"/>
      <c r="E25" s="41">
        <v>3100</v>
      </c>
      <c r="F25" s="100">
        <v>1</v>
      </c>
      <c r="G25" s="42" t="s">
        <v>30</v>
      </c>
      <c r="H25" s="43">
        <f>E25*F25</f>
        <v>3100</v>
      </c>
      <c r="I25" s="246" t="s">
        <v>195</v>
      </c>
      <c r="J25" s="247"/>
      <c r="K25" s="247"/>
      <c r="L25" s="123"/>
      <c r="M25" s="124"/>
      <c r="N25" s="125">
        <f>SUM(H21:H25)+SUM(N21:N24)</f>
        <v>3100</v>
      </c>
      <c r="O25" s="30"/>
      <c r="P25" s="22"/>
      <c r="Q25" s="11"/>
      <c r="R25" s="22"/>
      <c r="S25" s="4"/>
      <c r="T25" s="4"/>
      <c r="U25" s="4"/>
      <c r="V25" s="4"/>
      <c r="W25" s="4"/>
      <c r="X25" s="4"/>
      <c r="Y25" s="4"/>
      <c r="Z25" s="4"/>
      <c r="AA25" s="4"/>
      <c r="AB25" s="4"/>
    </row>
    <row r="26" spans="3:28" ht="27.75" customHeight="1" thickBot="1" x14ac:dyDescent="0.25">
      <c r="C26" s="7"/>
      <c r="D26" s="7"/>
      <c r="E26" s="30"/>
      <c r="F26" s="119"/>
      <c r="G26" s="11"/>
      <c r="H26" s="22"/>
      <c r="I26" s="248" t="s">
        <v>197</v>
      </c>
      <c r="J26" s="249"/>
      <c r="K26" s="249"/>
      <c r="L26" s="242">
        <v>0.1</v>
      </c>
      <c r="M26" s="243"/>
      <c r="N26" s="126">
        <f>N25*0.1</f>
        <v>310</v>
      </c>
      <c r="O26" s="30"/>
      <c r="P26" s="22"/>
      <c r="Q26" s="11"/>
      <c r="R26" s="22"/>
      <c r="S26" s="4"/>
      <c r="T26" s="4"/>
      <c r="U26" s="4"/>
      <c r="V26" s="4"/>
      <c r="W26" s="4"/>
      <c r="X26" s="4"/>
      <c r="Y26" s="4"/>
      <c r="Z26" s="4"/>
      <c r="AA26" s="4"/>
      <c r="AB26" s="4"/>
    </row>
    <row r="27" spans="3:28" ht="27.75" customHeight="1" thickBot="1" x14ac:dyDescent="0.25">
      <c r="C27" s="7"/>
      <c r="D27" s="7"/>
      <c r="E27" s="30"/>
      <c r="F27" s="119"/>
      <c r="G27" s="11"/>
      <c r="H27" s="22"/>
      <c r="I27" s="244" t="s">
        <v>198</v>
      </c>
      <c r="J27" s="245"/>
      <c r="K27" s="245"/>
      <c r="L27" s="120"/>
      <c r="M27" s="121"/>
      <c r="N27" s="44">
        <f>N25+N26</f>
        <v>3410</v>
      </c>
      <c r="O27" s="30"/>
      <c r="P27" s="22"/>
      <c r="Q27" s="11"/>
      <c r="R27" s="22"/>
      <c r="S27" s="4"/>
      <c r="T27" s="4"/>
      <c r="U27" s="4"/>
      <c r="V27" s="4"/>
      <c r="W27" s="4"/>
      <c r="X27" s="4"/>
      <c r="Y27" s="4"/>
      <c r="Z27" s="4"/>
      <c r="AA27" s="4"/>
      <c r="AB27" s="4"/>
    </row>
    <row r="28" spans="3:28" ht="38.25" customHeight="1" x14ac:dyDescent="0.2">
      <c r="C28" s="1" t="s">
        <v>118</v>
      </c>
    </row>
    <row r="29" spans="3:28" ht="18" customHeight="1" x14ac:dyDescent="0.2"/>
    <row r="30" spans="3:28" ht="18" customHeight="1" x14ac:dyDescent="0.2">
      <c r="C30" s="3" t="s">
        <v>32</v>
      </c>
      <c r="D30" s="3"/>
    </row>
    <row r="31" spans="3:28" ht="18" customHeight="1" x14ac:dyDescent="0.2">
      <c r="E31" s="230" t="s">
        <v>64</v>
      </c>
      <c r="F31" s="230"/>
    </row>
    <row r="32" spans="3:28" ht="35.25" customHeight="1" x14ac:dyDescent="0.2">
      <c r="C32" s="231" t="s">
        <v>33</v>
      </c>
      <c r="D32" s="231"/>
      <c r="E32" s="250"/>
      <c r="F32" s="250"/>
      <c r="G32" s="250"/>
      <c r="H32" s="250"/>
      <c r="I32" s="250"/>
      <c r="J32" s="250"/>
      <c r="K32" s="11"/>
      <c r="L32" s="31" t="s">
        <v>34</v>
      </c>
      <c r="M32" s="237"/>
      <c r="N32" s="237"/>
    </row>
    <row r="33" spans="3:14" ht="49.5" customHeight="1" x14ac:dyDescent="0.2">
      <c r="C33" s="233" t="s">
        <v>35</v>
      </c>
      <c r="D33" s="233"/>
      <c r="E33" s="234"/>
      <c r="F33" s="234"/>
      <c r="G33" s="234"/>
      <c r="H33" s="234"/>
      <c r="I33" s="234"/>
      <c r="J33" s="234"/>
      <c r="K33" s="47" t="s">
        <v>107</v>
      </c>
      <c r="L33" s="239" t="s">
        <v>36</v>
      </c>
      <c r="M33" s="238"/>
      <c r="N33" s="238"/>
    </row>
    <row r="34" spans="3:14" ht="28.5" customHeight="1" x14ac:dyDescent="0.2">
      <c r="C34" s="233" t="s">
        <v>38</v>
      </c>
      <c r="D34" s="233"/>
      <c r="E34" s="234"/>
      <c r="F34" s="234"/>
      <c r="G34" s="234"/>
      <c r="H34" s="234"/>
      <c r="I34" s="234"/>
      <c r="J34" s="234"/>
      <c r="K34" s="32"/>
      <c r="L34" s="240"/>
      <c r="M34" s="238"/>
      <c r="N34" s="238"/>
    </row>
    <row r="35" spans="3:14" ht="28.5" customHeight="1" x14ac:dyDescent="0.2">
      <c r="C35" s="233" t="s">
        <v>37</v>
      </c>
      <c r="D35" s="233"/>
      <c r="E35" s="234"/>
      <c r="F35" s="234"/>
      <c r="G35" s="234"/>
      <c r="H35" s="234"/>
      <c r="I35" s="234"/>
      <c r="J35" s="234"/>
      <c r="K35" s="47" t="s">
        <v>107</v>
      </c>
      <c r="L35" s="241"/>
      <c r="M35" s="238"/>
      <c r="N35" s="238"/>
    </row>
    <row r="36" spans="3:14" ht="48" customHeight="1" x14ac:dyDescent="0.15">
      <c r="K36" s="4"/>
      <c r="N36" s="94" t="s">
        <v>119</v>
      </c>
    </row>
    <row r="38" spans="3:14" x14ac:dyDescent="0.2">
      <c r="C38" s="224"/>
      <c r="D38" s="224"/>
    </row>
  </sheetData>
  <sheetProtection password="CC63" sheet="1" selectLockedCells="1"/>
  <mergeCells count="55">
    <mergeCell ref="C7:E7"/>
    <mergeCell ref="C13:D13"/>
    <mergeCell ref="E13:G13"/>
    <mergeCell ref="I13:N13"/>
    <mergeCell ref="K11:N11"/>
    <mergeCell ref="K12:N12"/>
    <mergeCell ref="C38:D38"/>
    <mergeCell ref="C11:D12"/>
    <mergeCell ref="E11:G12"/>
    <mergeCell ref="H11:H12"/>
    <mergeCell ref="C14:D14"/>
    <mergeCell ref="C19:H19"/>
    <mergeCell ref="C34:D34"/>
    <mergeCell ref="E34:J34"/>
    <mergeCell ref="C23:D23"/>
    <mergeCell ref="C24:D24"/>
    <mergeCell ref="I15:J15"/>
    <mergeCell ref="I14:N14"/>
    <mergeCell ref="E14:G14"/>
    <mergeCell ref="K15:N15"/>
    <mergeCell ref="I16:J16"/>
    <mergeCell ref="K16:N16"/>
    <mergeCell ref="W19:AB19"/>
    <mergeCell ref="C20:D20"/>
    <mergeCell ref="I20:J20"/>
    <mergeCell ref="C21:C22"/>
    <mergeCell ref="I21:I22"/>
    <mergeCell ref="W21:W22"/>
    <mergeCell ref="X21:X22"/>
    <mergeCell ref="Y21:Y22"/>
    <mergeCell ref="Z21:Z22"/>
    <mergeCell ref="AA21:AA22"/>
    <mergeCell ref="I19:N19"/>
    <mergeCell ref="AB21:AB22"/>
    <mergeCell ref="I24:J24"/>
    <mergeCell ref="I26:K26"/>
    <mergeCell ref="L26:M26"/>
    <mergeCell ref="I25:K25"/>
    <mergeCell ref="I27:K27"/>
    <mergeCell ref="C2:M2"/>
    <mergeCell ref="C32:D32"/>
    <mergeCell ref="E32:J32"/>
    <mergeCell ref="E33:J33"/>
    <mergeCell ref="C33:D33"/>
    <mergeCell ref="C25:D25"/>
    <mergeCell ref="M32:N32"/>
    <mergeCell ref="M33:N35"/>
    <mergeCell ref="C35:D35"/>
    <mergeCell ref="L33:L35"/>
    <mergeCell ref="E31:F31"/>
    <mergeCell ref="E35:J35"/>
    <mergeCell ref="C15:D16"/>
    <mergeCell ref="E15:G16"/>
    <mergeCell ref="H15:H16"/>
    <mergeCell ref="I23:J23"/>
  </mergeCells>
  <phoneticPr fontId="3"/>
  <dataValidations count="6">
    <dataValidation type="list" allowBlank="1" showInputMessage="1" showErrorMessage="1" sqref="I12" xr:uid="{00000000-0002-0000-0300-000000000000}">
      <formula1>"（国）,（主）,（一）"</formula1>
    </dataValidation>
    <dataValidation type="list" allowBlank="1" showInputMessage="1" showErrorMessage="1" sqref="E11:G12" xr:uid="{00000000-0002-0000-0300-000001000000}">
      <formula1>"福岡県土整備事務所,福岡県土整備事務所　前原支所,久留米県土整備事務所,南筑後県土整備事務所,南筑後県土整備事務所　柳川支所,直方県土整備事務所,京築県土整備事務所,京築県土整備事務所　行橋支所,朝倉県土整備事務所,八女県土整備事務所,北九州県土整備事務所,北九州県土整備事務所　宗像支所,田川県土整備事務所,飯塚県土整備事務所,那珂県土整備事務所"</formula1>
    </dataValidation>
    <dataValidation imeMode="halfAlpha" allowBlank="1" showInputMessage="1" showErrorMessage="1" sqref="I16:J16 C7:E7 J12 E31:F31" xr:uid="{00000000-0002-0000-0300-000002000000}"/>
    <dataValidation type="list" allowBlank="1" showInputMessage="1" showErrorMessage="1" sqref="E15:G16" xr:uid="{00000000-0002-0000-0300-000003000000}">
      <formula1>"福岡県土整備事務所,久留米県土整備事務所,南筑後県土整備事務所,直方県土整備事務所,京築県土整備事務所,朝倉県土整備事務所,八女県土整備事務所,北九州県土整備事務所,田川県土整備事務所,飯塚県土整備事務所,那珂県土整備事務所,藤波ダム建設事務所,五ケ山ダム建設事務所,伊良原ダム建設事務所"</formula1>
    </dataValidation>
    <dataValidation imeMode="hiragana" allowBlank="1" showInputMessage="1" showErrorMessage="1" sqref="K12:N12 I13:N13 K16:N16 E32:J35" xr:uid="{00000000-0002-0000-0300-000004000000}"/>
    <dataValidation type="whole" allowBlank="1" showInputMessage="1" showErrorMessage="1" errorTitle="入力エラー" error="整数を入力してください。" sqref="F21 F23:F24" xr:uid="{00000000-0002-0000-0300-000005000000}">
      <formula1>0</formula1>
      <formula2>10000</formula2>
    </dataValidation>
  </dataValidations>
  <pageMargins left="0.93" right="0.31" top="0.54" bottom="0.34" header="0.51200000000000001" footer="0.18"/>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46" r:id="rId4" name="Check Box 38">
              <controlPr defaultSize="0" autoFill="0" autoLine="0" autoPict="0">
                <anchor moveWithCells="1">
                  <from>
                    <xdr:col>4</xdr:col>
                    <xdr:colOff>365760</xdr:colOff>
                    <xdr:row>13</xdr:row>
                    <xdr:rowOff>99060</xdr:rowOff>
                  </from>
                  <to>
                    <xdr:col>6</xdr:col>
                    <xdr:colOff>121920</xdr:colOff>
                    <xdr:row>13</xdr:row>
                    <xdr:rowOff>342900</xdr:rowOff>
                  </to>
                </anchor>
              </controlPr>
            </control>
          </mc:Choice>
        </mc:AlternateContent>
        <mc:AlternateContent xmlns:mc="http://schemas.openxmlformats.org/markup-compatibility/2006">
          <mc:Choice Requires="x14">
            <control shapeId="43047" r:id="rId5" name="Check Box 39">
              <controlPr defaultSize="0" autoFill="0" autoLine="0" autoPict="0">
                <anchor moveWithCells="1">
                  <from>
                    <xdr:col>4</xdr:col>
                    <xdr:colOff>365760</xdr:colOff>
                    <xdr:row>13</xdr:row>
                    <xdr:rowOff>373380</xdr:rowOff>
                  </from>
                  <to>
                    <xdr:col>6</xdr:col>
                    <xdr:colOff>121920</xdr:colOff>
                    <xdr:row>13</xdr:row>
                    <xdr:rowOff>594360</xdr:rowOff>
                  </to>
                </anchor>
              </controlPr>
            </control>
          </mc:Choice>
        </mc:AlternateContent>
        <mc:AlternateContent xmlns:mc="http://schemas.openxmlformats.org/markup-compatibility/2006">
          <mc:Choice Requires="x14">
            <control shapeId="43049" r:id="rId6" name="Check Box 41">
              <controlPr defaultSize="0" autoFill="0" autoLine="0" autoPict="0">
                <anchor moveWithCells="1">
                  <from>
                    <xdr:col>8</xdr:col>
                    <xdr:colOff>327660</xdr:colOff>
                    <xdr:row>13</xdr:row>
                    <xdr:rowOff>83820</xdr:rowOff>
                  </from>
                  <to>
                    <xdr:col>10</xdr:col>
                    <xdr:colOff>373380</xdr:colOff>
                    <xdr:row>13</xdr:row>
                    <xdr:rowOff>335280</xdr:rowOff>
                  </to>
                </anchor>
              </controlPr>
            </control>
          </mc:Choice>
        </mc:AlternateContent>
        <mc:AlternateContent xmlns:mc="http://schemas.openxmlformats.org/markup-compatibility/2006">
          <mc:Choice Requires="x14">
            <control shapeId="43050" r:id="rId7" name="Check Box 42">
              <controlPr defaultSize="0" autoFill="0" autoLine="0" autoPict="0">
                <anchor moveWithCells="1">
                  <from>
                    <xdr:col>8</xdr:col>
                    <xdr:colOff>327660</xdr:colOff>
                    <xdr:row>13</xdr:row>
                    <xdr:rowOff>381000</xdr:rowOff>
                  </from>
                  <to>
                    <xdr:col>10</xdr:col>
                    <xdr:colOff>373380</xdr:colOff>
                    <xdr:row>13</xdr:row>
                    <xdr:rowOff>601980</xdr:rowOff>
                  </to>
                </anchor>
              </controlPr>
            </control>
          </mc:Choice>
        </mc:AlternateContent>
        <mc:AlternateContent xmlns:mc="http://schemas.openxmlformats.org/markup-compatibility/2006">
          <mc:Choice Requires="x14">
            <control shapeId="43051" r:id="rId8" name="Check Box 43">
              <controlPr defaultSize="0" autoFill="0" autoLine="0" autoPict="0">
                <anchor moveWithCells="1">
                  <from>
                    <xdr:col>11</xdr:col>
                    <xdr:colOff>289560</xdr:colOff>
                    <xdr:row>13</xdr:row>
                    <xdr:rowOff>83820</xdr:rowOff>
                  </from>
                  <to>
                    <xdr:col>13</xdr:col>
                    <xdr:colOff>297180</xdr:colOff>
                    <xdr:row>13</xdr:row>
                    <xdr:rowOff>335280</xdr:rowOff>
                  </to>
                </anchor>
              </controlPr>
            </control>
          </mc:Choice>
        </mc:AlternateContent>
        <mc:AlternateContent xmlns:mc="http://schemas.openxmlformats.org/markup-compatibility/2006">
          <mc:Choice Requires="x14">
            <control shapeId="43052" r:id="rId9" name="Check Box 44">
              <controlPr defaultSize="0" autoFill="0" autoLine="0" autoPict="0">
                <anchor moveWithCells="1">
                  <from>
                    <xdr:col>11</xdr:col>
                    <xdr:colOff>289560</xdr:colOff>
                    <xdr:row>13</xdr:row>
                    <xdr:rowOff>381000</xdr:rowOff>
                  </from>
                  <to>
                    <xdr:col>13</xdr:col>
                    <xdr:colOff>655320</xdr:colOff>
                    <xdr:row>13</xdr:row>
                    <xdr:rowOff>601980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2:AJ59"/>
  <sheetViews>
    <sheetView showGridLines="0" showZeros="0" view="pageBreakPreview" topLeftCell="A16" zoomScaleNormal="100" zoomScaleSheetLayoutView="100" workbookViewId="0">
      <selection activeCell="L12" sqref="L12:P12"/>
    </sheetView>
  </sheetViews>
  <sheetFormatPr defaultColWidth="9" defaultRowHeight="12" x14ac:dyDescent="0.2"/>
  <cols>
    <col min="1" max="1" width="1.33203125" style="33" customWidth="1"/>
    <col min="2" max="2" width="3.6640625" style="33" customWidth="1"/>
    <col min="3" max="3" width="4.21875" style="33" customWidth="1"/>
    <col min="4" max="4" width="5.33203125" style="33" customWidth="1"/>
    <col min="5" max="5" width="4.44140625" style="33" customWidth="1"/>
    <col min="6" max="6" width="3.33203125" style="33" customWidth="1"/>
    <col min="7" max="8" width="4.44140625" style="33" customWidth="1"/>
    <col min="9" max="9" width="5.33203125" style="33" customWidth="1"/>
    <col min="10" max="10" width="4.44140625" style="33" customWidth="1"/>
    <col min="11" max="11" width="3.33203125" style="33" customWidth="1"/>
    <col min="12" max="13" width="4.44140625" style="33" customWidth="1"/>
    <col min="14" max="14" width="5.33203125" style="33" customWidth="1"/>
    <col min="15" max="15" width="4.44140625" style="33" customWidth="1"/>
    <col min="16" max="16" width="3.33203125" style="33" customWidth="1"/>
    <col min="17" max="18" width="4.44140625" style="33" customWidth="1"/>
    <col min="19" max="19" width="5.33203125" style="33" customWidth="1"/>
    <col min="20" max="20" width="4.44140625" style="33" customWidth="1"/>
    <col min="21" max="21" width="3.33203125" style="33" customWidth="1"/>
    <col min="22" max="23" width="4.44140625" style="33" customWidth="1"/>
    <col min="24" max="24" width="5.33203125" style="33" customWidth="1"/>
    <col min="25" max="25" width="4.21875" style="33" customWidth="1"/>
    <col min="26" max="26" width="3.33203125" style="33" customWidth="1"/>
    <col min="27" max="28" width="4.44140625" style="33" customWidth="1"/>
    <col min="29" max="29" width="5.33203125" style="33" customWidth="1"/>
    <col min="30" max="30" width="4.44140625" style="33" customWidth="1"/>
    <col min="31" max="31" width="3.33203125" style="33" customWidth="1"/>
    <col min="32" max="32" width="4.44140625" style="33" customWidth="1"/>
    <col min="33" max="33" width="9" style="33"/>
    <col min="34" max="34" width="0" style="33" hidden="1" customWidth="1"/>
    <col min="35" max="36" width="9" style="33" hidden="1" customWidth="1"/>
    <col min="37" max="16384" width="9" style="33"/>
  </cols>
  <sheetData>
    <row r="2" spans="2:36" ht="88.5" customHeight="1" x14ac:dyDescent="0.2"/>
    <row r="3" spans="2:36" ht="21" customHeight="1" x14ac:dyDescent="0.2">
      <c r="C3" s="267" t="s">
        <v>39</v>
      </c>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8" t="s">
        <v>115</v>
      </c>
      <c r="AE3" s="268"/>
      <c r="AF3" s="268"/>
    </row>
    <row r="4" spans="2:36" ht="12.75" customHeight="1" thickBot="1" x14ac:dyDescent="0.25">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12" t="s">
        <v>117</v>
      </c>
    </row>
    <row r="5" spans="2:36" s="5" customFormat="1" ht="12" customHeight="1" x14ac:dyDescent="0.2">
      <c r="C5" s="284" t="s">
        <v>105</v>
      </c>
      <c r="D5" s="285"/>
      <c r="E5" s="285"/>
      <c r="F5" s="287" t="str">
        <f>'申請書（橋梁）'!E11&amp;'申請書（トンネル）'!E11&amp;'申請書（舗装）'!E11</f>
        <v/>
      </c>
      <c r="G5" s="288"/>
      <c r="H5" s="288"/>
      <c r="I5" s="288"/>
      <c r="J5" s="288"/>
      <c r="K5" s="289"/>
      <c r="L5" s="293" t="s">
        <v>0</v>
      </c>
      <c r="M5" s="294"/>
      <c r="N5" s="294"/>
      <c r="O5" s="294"/>
      <c r="P5" s="295"/>
      <c r="Q5" s="299" t="s">
        <v>1</v>
      </c>
      <c r="R5" s="299"/>
      <c r="S5" s="299" t="s">
        <v>2</v>
      </c>
      <c r="T5" s="299"/>
      <c r="U5" s="299"/>
      <c r="V5" s="299"/>
      <c r="W5" s="299" t="s">
        <v>3</v>
      </c>
      <c r="X5" s="299"/>
      <c r="Y5" s="299"/>
      <c r="Z5" s="299"/>
      <c r="AA5" s="299"/>
      <c r="AB5" s="299"/>
      <c r="AC5" s="299"/>
      <c r="AD5" s="299"/>
      <c r="AE5" s="299"/>
      <c r="AF5" s="303"/>
      <c r="AG5" s="8"/>
      <c r="AH5" s="8"/>
    </row>
    <row r="6" spans="2:36" s="5" customFormat="1" ht="36" customHeight="1" x14ac:dyDescent="0.2">
      <c r="C6" s="286"/>
      <c r="D6" s="272"/>
      <c r="E6" s="272"/>
      <c r="F6" s="290"/>
      <c r="G6" s="291"/>
      <c r="H6" s="291"/>
      <c r="I6" s="291"/>
      <c r="J6" s="291"/>
      <c r="K6" s="292"/>
      <c r="L6" s="296"/>
      <c r="M6" s="297"/>
      <c r="N6" s="297"/>
      <c r="O6" s="297"/>
      <c r="P6" s="298"/>
      <c r="Q6" s="272" t="str">
        <f>'申請書（橋梁）'!I12&amp;'申請書（トンネル）'!I12&amp;'申請書（舗装）'!I12</f>
        <v/>
      </c>
      <c r="R6" s="272"/>
      <c r="S6" s="272" t="str">
        <f>'申請書（橋梁）'!J12&amp;'申請書（トンネル）'!J12&amp;'申請書（舗装）'!J12</f>
        <v/>
      </c>
      <c r="T6" s="272"/>
      <c r="U6" s="272"/>
      <c r="V6" s="272"/>
      <c r="W6" s="304" t="str">
        <f>'申請書（橋梁）'!K12&amp;'申請書（トンネル）'!K12&amp;'申請書（舗装）'!K12</f>
        <v/>
      </c>
      <c r="X6" s="304"/>
      <c r="Y6" s="304"/>
      <c r="Z6" s="304"/>
      <c r="AA6" s="304"/>
      <c r="AB6" s="304"/>
      <c r="AC6" s="304"/>
      <c r="AD6" s="304"/>
      <c r="AE6" s="304"/>
      <c r="AF6" s="305"/>
      <c r="AG6" s="8"/>
      <c r="AH6" s="8"/>
    </row>
    <row r="7" spans="2:36" s="5" customFormat="1" ht="36" customHeight="1" x14ac:dyDescent="0.2">
      <c r="C7" s="271" t="s">
        <v>60</v>
      </c>
      <c r="D7" s="272"/>
      <c r="E7" s="272"/>
      <c r="F7" s="281">
        <f>'申請書（橋梁）'!E13</f>
        <v>0</v>
      </c>
      <c r="G7" s="279"/>
      <c r="H7" s="279"/>
      <c r="I7" s="279"/>
      <c r="J7" s="282" t="s">
        <v>4</v>
      </c>
      <c r="K7" s="279"/>
      <c r="L7" s="279"/>
      <c r="M7" s="283"/>
      <c r="N7" s="282" t="str">
        <f>IF(AJ7=TRUE,"舗装",IF(AH7=TRUE,'申請書（橋梁）'!E14,IF(AI7=TRUE,'申請書（トンネル）'!E13,"")))</f>
        <v/>
      </c>
      <c r="O7" s="279"/>
      <c r="P7" s="279"/>
      <c r="Q7" s="279"/>
      <c r="R7" s="279"/>
      <c r="S7" s="282" t="s">
        <v>5</v>
      </c>
      <c r="T7" s="279"/>
      <c r="U7" s="279"/>
      <c r="V7" s="283"/>
      <c r="W7" s="278" t="str">
        <f>'申請書（橋梁）'!I13&amp;'申請書（トンネル）'!I13&amp;'申請書（舗装）'!I13</f>
        <v/>
      </c>
      <c r="X7" s="279"/>
      <c r="Y7" s="279"/>
      <c r="Z7" s="279"/>
      <c r="AA7" s="279"/>
      <c r="AB7" s="279"/>
      <c r="AC7" s="279"/>
      <c r="AD7" s="279"/>
      <c r="AE7" s="279"/>
      <c r="AF7" s="280"/>
      <c r="AG7" s="7"/>
      <c r="AH7" s="7" t="b">
        <f>'申請書（橋梁）'!S1</f>
        <v>0</v>
      </c>
      <c r="AI7" s="7" t="b">
        <f>'申請書（トンネル）'!S1</f>
        <v>0</v>
      </c>
      <c r="AJ7" s="7" t="b">
        <f>'申請書（舗装）'!S1</f>
        <v>0</v>
      </c>
    </row>
    <row r="8" spans="2:36" s="5" customFormat="1" ht="36.75" customHeight="1" x14ac:dyDescent="0.2">
      <c r="C8" s="273" t="s">
        <v>40</v>
      </c>
      <c r="D8" s="274"/>
      <c r="E8" s="274"/>
      <c r="F8" s="275"/>
      <c r="G8" s="276"/>
      <c r="H8" s="276"/>
      <c r="I8" s="276"/>
      <c r="J8" s="276"/>
      <c r="K8" s="277"/>
      <c r="L8" s="274" t="s">
        <v>41</v>
      </c>
      <c r="M8" s="274"/>
      <c r="N8" s="275"/>
      <c r="O8" s="276"/>
      <c r="P8" s="276"/>
      <c r="Q8" s="276"/>
      <c r="R8" s="276"/>
      <c r="S8" s="276"/>
      <c r="T8" s="276"/>
      <c r="U8" s="277"/>
      <c r="V8" s="269" t="s">
        <v>6</v>
      </c>
      <c r="W8" s="269"/>
      <c r="X8" s="269"/>
      <c r="Y8" s="269"/>
      <c r="Z8" s="269"/>
      <c r="AA8" s="269"/>
      <c r="AB8" s="269"/>
      <c r="AC8" s="269"/>
      <c r="AD8" s="269"/>
      <c r="AE8" s="269"/>
      <c r="AF8" s="270"/>
      <c r="AG8" s="7"/>
      <c r="AH8" s="7" t="b">
        <f>IF(AND('申請書（橋梁）'!S15=FALSE,'申請書（トンネル）'!S15=FALSE,'申請書（舗装）'!S15=FALSE),FALSE,TRUE)</f>
        <v>0</v>
      </c>
      <c r="AI8" s="7" t="b">
        <f>IF(AND('申請書（橋梁）'!T15=FALSE,'申請書（トンネル）'!T15=FALSE,'申請書（舗装）'!T15=FALSE),FALSE,TRUE)</f>
        <v>0</v>
      </c>
    </row>
    <row r="9" spans="2:36" s="5" customFormat="1" ht="18" customHeight="1" x14ac:dyDescent="0.2">
      <c r="C9" s="273" t="s">
        <v>42</v>
      </c>
      <c r="D9" s="269"/>
      <c r="E9" s="269"/>
      <c r="F9" s="312" t="s">
        <v>7</v>
      </c>
      <c r="G9" s="313"/>
      <c r="H9" s="313"/>
      <c r="I9" s="313"/>
      <c r="J9" s="313"/>
      <c r="K9" s="314"/>
      <c r="L9" s="312" t="s">
        <v>8</v>
      </c>
      <c r="M9" s="313"/>
      <c r="N9" s="313"/>
      <c r="O9" s="313"/>
      <c r="P9" s="313"/>
      <c r="Q9" s="313"/>
      <c r="R9" s="313"/>
      <c r="S9" s="313"/>
      <c r="T9" s="313"/>
      <c r="U9" s="314"/>
      <c r="V9" s="269" t="s">
        <v>43</v>
      </c>
      <c r="W9" s="269"/>
      <c r="X9" s="269"/>
      <c r="Y9" s="269" t="str">
        <f>'申請書（橋梁）'!E38&amp;'申請書（トンネル）'!E37&amp;'申請書（舗装）'!E33</f>
        <v>　</v>
      </c>
      <c r="Z9" s="269"/>
      <c r="AA9" s="269"/>
      <c r="AB9" s="269"/>
      <c r="AC9" s="269"/>
      <c r="AD9" s="269"/>
      <c r="AE9" s="269"/>
      <c r="AF9" s="270"/>
      <c r="AG9" s="7"/>
      <c r="AH9" s="7" t="b">
        <f>IF(AND('申請書（橋梁）'!S16=FALSE,'申請書（トンネル）'!S16=FALSE,'申請書（舗装）'!S16=FALSE),FALSE,TRUE)</f>
        <v>0</v>
      </c>
      <c r="AI9" s="7" t="b">
        <f>IF(AND('申請書（橋梁）'!T16=FALSE,'申請書（トンネル）'!T16=FALSE,'申請書（舗装）'!T16=FALSE),FALSE,TRUE)</f>
        <v>0</v>
      </c>
      <c r="AJ9" s="7" t="b">
        <f>IF(AND('申請書（橋梁）'!U16=FALSE,'申請書（トンネル）'!U16=FALSE,'申請書（舗装）'!U16=FALSE),FALSE,TRUE)</f>
        <v>0</v>
      </c>
    </row>
    <row r="10" spans="2:36" s="5" customFormat="1" ht="36" customHeight="1" x14ac:dyDescent="0.2">
      <c r="C10" s="273"/>
      <c r="D10" s="269"/>
      <c r="E10" s="269"/>
      <c r="F10" s="300" t="str">
        <f>IF(AND('申請書（橋梁）'!I17="",'申請書（トンネル）'!I16="",'申請書（舗装）'!I16=""),"",'申請書（橋梁）'!I17&amp;'申請書（トンネル）'!I16&amp;'申請書（舗装）'!I16)</f>
        <v/>
      </c>
      <c r="G10" s="301"/>
      <c r="H10" s="301"/>
      <c r="I10" s="301"/>
      <c r="J10" s="301"/>
      <c r="K10" s="302"/>
      <c r="L10" s="300" t="str">
        <f>IF(AND('申請書（橋梁）'!K17="",'申請書（トンネル）'!K16="",'申請書（舗装）'!K16=""),"",'申請書（橋梁）'!K17&amp;'申請書（トンネル）'!K16&amp;'申請書（舗装）'!K16)</f>
        <v/>
      </c>
      <c r="M10" s="301"/>
      <c r="N10" s="301"/>
      <c r="O10" s="301"/>
      <c r="P10" s="301"/>
      <c r="Q10" s="301"/>
      <c r="R10" s="301"/>
      <c r="S10" s="301"/>
      <c r="T10" s="301"/>
      <c r="U10" s="302"/>
      <c r="V10" s="269"/>
      <c r="W10" s="269"/>
      <c r="X10" s="269"/>
      <c r="Y10" s="269"/>
      <c r="Z10" s="269"/>
      <c r="AA10" s="269"/>
      <c r="AB10" s="269"/>
      <c r="AC10" s="269"/>
      <c r="AD10" s="269"/>
      <c r="AE10" s="269"/>
      <c r="AF10" s="270"/>
      <c r="AG10" s="7"/>
      <c r="AH10" s="7" t="b">
        <f>IF(AND('申請書（橋梁）'!S17=FALSE,'申請書（トンネル）'!S17=FALSE,'申請書（舗装）'!S17=FALSE),FALSE,TRUE)</f>
        <v>0</v>
      </c>
      <c r="AI10" s="7" t="b">
        <f>IF(AND('申請書（橋梁）'!T17=FALSE,'申請書（トンネル）'!T17=FALSE,'申請書（舗装）'!T17=FALSE),FALSE,TRUE)</f>
        <v>0</v>
      </c>
      <c r="AJ10" s="7"/>
    </row>
    <row r="11" spans="2:36" s="5" customFormat="1" ht="14.25" customHeight="1" x14ac:dyDescent="0.2">
      <c r="C11" s="271" t="s">
        <v>44</v>
      </c>
      <c r="D11" s="321"/>
      <c r="E11" s="321"/>
      <c r="F11" s="324" t="s">
        <v>45</v>
      </c>
      <c r="G11" s="325"/>
      <c r="H11" s="325"/>
      <c r="I11" s="325"/>
      <c r="J11" s="325"/>
      <c r="K11" s="326"/>
      <c r="L11" s="327" t="s">
        <v>46</v>
      </c>
      <c r="M11" s="328"/>
      <c r="N11" s="328"/>
      <c r="O11" s="328"/>
      <c r="P11" s="329"/>
      <c r="Q11" s="306" t="s">
        <v>47</v>
      </c>
      <c r="R11" s="307"/>
      <c r="S11" s="307"/>
      <c r="T11" s="307"/>
      <c r="U11" s="308"/>
      <c r="V11" s="340" t="s">
        <v>58</v>
      </c>
      <c r="W11" s="340"/>
      <c r="X11" s="340"/>
      <c r="Y11" s="340"/>
      <c r="Z11" s="340"/>
      <c r="AA11" s="340"/>
      <c r="AB11" s="340"/>
      <c r="AC11" s="340"/>
      <c r="AD11" s="340"/>
      <c r="AE11" s="340"/>
      <c r="AF11" s="341"/>
      <c r="AG11" s="7"/>
      <c r="AH11" s="7"/>
    </row>
    <row r="12" spans="2:36" s="5" customFormat="1" ht="36" customHeight="1" thickBot="1" x14ac:dyDescent="0.25">
      <c r="C12" s="322"/>
      <c r="D12" s="323"/>
      <c r="E12" s="323"/>
      <c r="F12" s="315" t="str">
        <f>'申請書（橋梁）'!E16&amp;'申請書（トンネル）'!E15&amp;'申請書（舗装）'!E15</f>
        <v/>
      </c>
      <c r="G12" s="316"/>
      <c r="H12" s="316"/>
      <c r="I12" s="316"/>
      <c r="J12" s="316"/>
      <c r="K12" s="317"/>
      <c r="L12" s="318"/>
      <c r="M12" s="319"/>
      <c r="N12" s="319"/>
      <c r="O12" s="319"/>
      <c r="P12" s="320"/>
      <c r="Q12" s="309"/>
      <c r="R12" s="310"/>
      <c r="S12" s="310"/>
      <c r="T12" s="310"/>
      <c r="U12" s="311"/>
      <c r="V12" s="345" t="s">
        <v>108</v>
      </c>
      <c r="W12" s="345"/>
      <c r="X12" s="345"/>
      <c r="Y12" s="345"/>
      <c r="Z12" s="345"/>
      <c r="AA12" s="345"/>
      <c r="AB12" s="345"/>
      <c r="AC12" s="345"/>
      <c r="AD12" s="345"/>
      <c r="AE12" s="345"/>
      <c r="AF12" s="346"/>
      <c r="AG12" s="7"/>
      <c r="AH12" s="7"/>
    </row>
    <row r="13" spans="2:36" ht="17.25" customHeight="1" thickBot="1" x14ac:dyDescent="0.25"/>
    <row r="14" spans="2:36" ht="18" customHeight="1" thickBot="1" x14ac:dyDescent="0.25">
      <c r="C14" s="342" t="s">
        <v>9</v>
      </c>
      <c r="D14" s="343"/>
      <c r="E14" s="343"/>
      <c r="F14" s="343"/>
      <c r="G14" s="343"/>
      <c r="H14" s="343"/>
      <c r="I14" s="343"/>
      <c r="J14" s="343"/>
      <c r="K14" s="343"/>
      <c r="L14" s="343"/>
      <c r="M14" s="343"/>
      <c r="N14" s="343"/>
      <c r="O14" s="343"/>
      <c r="P14" s="344"/>
      <c r="Q14" s="344"/>
      <c r="R14" s="347" t="s">
        <v>10</v>
      </c>
      <c r="S14" s="348"/>
      <c r="T14" s="348"/>
      <c r="U14" s="348"/>
      <c r="V14" s="348"/>
      <c r="W14" s="348"/>
      <c r="X14" s="348"/>
      <c r="Y14" s="348"/>
      <c r="Z14" s="348"/>
      <c r="AA14" s="348"/>
      <c r="AB14" s="348"/>
      <c r="AC14" s="348"/>
      <c r="AD14" s="348"/>
      <c r="AE14" s="349"/>
      <c r="AF14" s="350"/>
    </row>
    <row r="15" spans="2:36" ht="18" customHeight="1" thickTop="1" x14ac:dyDescent="0.2">
      <c r="C15" s="356" t="s">
        <v>48</v>
      </c>
      <c r="D15" s="352"/>
      <c r="E15" s="352"/>
      <c r="F15" s="353"/>
      <c r="G15" s="354"/>
      <c r="H15" s="351" t="s">
        <v>78</v>
      </c>
      <c r="I15" s="352"/>
      <c r="J15" s="352"/>
      <c r="K15" s="353"/>
      <c r="L15" s="354"/>
      <c r="M15" s="351" t="s">
        <v>49</v>
      </c>
      <c r="N15" s="352"/>
      <c r="O15" s="352"/>
      <c r="P15" s="353"/>
      <c r="Q15" s="354"/>
      <c r="R15" s="351" t="s">
        <v>48</v>
      </c>
      <c r="S15" s="352" t="b">
        <v>0</v>
      </c>
      <c r="T15" s="352" t="b">
        <v>0</v>
      </c>
      <c r="U15" s="353"/>
      <c r="V15" s="354"/>
      <c r="W15" s="351" t="s">
        <v>79</v>
      </c>
      <c r="X15" s="352"/>
      <c r="Y15" s="352"/>
      <c r="Z15" s="353"/>
      <c r="AA15" s="354"/>
      <c r="AB15" s="351" t="s">
        <v>49</v>
      </c>
      <c r="AC15" s="352"/>
      <c r="AD15" s="352"/>
      <c r="AE15" s="353"/>
      <c r="AF15" s="355"/>
    </row>
    <row r="16" spans="2:36" ht="18" customHeight="1" x14ac:dyDescent="0.2">
      <c r="C16" s="335" t="s">
        <v>11</v>
      </c>
      <c r="D16" s="336"/>
      <c r="E16" s="338" t="s">
        <v>13</v>
      </c>
      <c r="F16" s="339"/>
      <c r="G16" s="57" t="s">
        <v>80</v>
      </c>
      <c r="H16" s="337" t="s">
        <v>11</v>
      </c>
      <c r="I16" s="336"/>
      <c r="J16" s="338" t="s">
        <v>13</v>
      </c>
      <c r="K16" s="339"/>
      <c r="L16" s="57" t="s">
        <v>80</v>
      </c>
      <c r="M16" s="337" t="s">
        <v>11</v>
      </c>
      <c r="N16" s="336"/>
      <c r="O16" s="338" t="s">
        <v>13</v>
      </c>
      <c r="P16" s="339"/>
      <c r="Q16" s="57" t="s">
        <v>80</v>
      </c>
      <c r="R16" s="337" t="s">
        <v>11</v>
      </c>
      <c r="S16" s="336"/>
      <c r="T16" s="338" t="s">
        <v>13</v>
      </c>
      <c r="U16" s="339"/>
      <c r="V16" s="57" t="s">
        <v>80</v>
      </c>
      <c r="W16" s="337" t="s">
        <v>11</v>
      </c>
      <c r="X16" s="336"/>
      <c r="Y16" s="338" t="s">
        <v>13</v>
      </c>
      <c r="Z16" s="339"/>
      <c r="AA16" s="57" t="s">
        <v>80</v>
      </c>
      <c r="AB16" s="337" t="s">
        <v>11</v>
      </c>
      <c r="AC16" s="336"/>
      <c r="AD16" s="338" t="s">
        <v>13</v>
      </c>
      <c r="AE16" s="339"/>
      <c r="AF16" s="60" t="s">
        <v>80</v>
      </c>
    </row>
    <row r="17" spans="3:32" ht="16.5" customHeight="1" x14ac:dyDescent="0.2">
      <c r="C17" s="333" t="s">
        <v>16</v>
      </c>
      <c r="D17" s="58">
        <v>1</v>
      </c>
      <c r="E17" s="89">
        <f>'申請書（橋梁）'!F22</f>
        <v>0</v>
      </c>
      <c r="F17" s="56" t="s">
        <v>18</v>
      </c>
      <c r="G17" s="57" t="s">
        <v>81</v>
      </c>
      <c r="H17" s="334" t="s">
        <v>16</v>
      </c>
      <c r="I17" s="54" t="s">
        <v>82</v>
      </c>
      <c r="J17" s="89">
        <f>'申請書（トンネル）'!F21</f>
        <v>0</v>
      </c>
      <c r="K17" s="56" t="s">
        <v>18</v>
      </c>
      <c r="L17" s="57" t="s">
        <v>81</v>
      </c>
      <c r="M17" s="334" t="s">
        <v>16</v>
      </c>
      <c r="N17" s="54" t="s">
        <v>83</v>
      </c>
      <c r="O17" s="91">
        <f>'申請書（舗装）'!F21/10</f>
        <v>0</v>
      </c>
      <c r="P17" s="56" t="s">
        <v>84</v>
      </c>
      <c r="Q17" s="57" t="s">
        <v>85</v>
      </c>
      <c r="R17" s="334" t="s">
        <v>16</v>
      </c>
      <c r="S17" s="87" t="s">
        <v>86</v>
      </c>
      <c r="T17" s="89">
        <f>'申請書（橋梁）'!L22</f>
        <v>0</v>
      </c>
      <c r="U17" s="56" t="s">
        <v>18</v>
      </c>
      <c r="V17" s="57" t="s">
        <v>81</v>
      </c>
      <c r="W17" s="334" t="s">
        <v>16</v>
      </c>
      <c r="X17" s="88" t="s">
        <v>86</v>
      </c>
      <c r="Y17" s="89">
        <f>'申請書（トンネル）'!L21</f>
        <v>0</v>
      </c>
      <c r="Z17" s="56" t="s">
        <v>18</v>
      </c>
      <c r="AA17" s="57" t="s">
        <v>81</v>
      </c>
      <c r="AB17" s="334" t="s">
        <v>16</v>
      </c>
      <c r="AC17" s="88" t="s">
        <v>86</v>
      </c>
      <c r="AD17" s="92">
        <f>'申請書（舗装）'!L21/10</f>
        <v>0</v>
      </c>
      <c r="AE17" s="56" t="s">
        <v>84</v>
      </c>
      <c r="AF17" s="60" t="s">
        <v>85</v>
      </c>
    </row>
    <row r="18" spans="3:32" ht="16.5" customHeight="1" x14ac:dyDescent="0.2">
      <c r="C18" s="333"/>
      <c r="D18" s="58">
        <v>2</v>
      </c>
      <c r="E18" s="89">
        <f>'申請書（橋梁）'!F23</f>
        <v>0</v>
      </c>
      <c r="F18" s="56" t="s">
        <v>18</v>
      </c>
      <c r="G18" s="57" t="s">
        <v>81</v>
      </c>
      <c r="H18" s="334"/>
      <c r="I18" s="54" t="s">
        <v>87</v>
      </c>
      <c r="J18" s="89">
        <f>'申請書（トンネル）'!F22</f>
        <v>0</v>
      </c>
      <c r="K18" s="56" t="s">
        <v>18</v>
      </c>
      <c r="L18" s="57" t="s">
        <v>81</v>
      </c>
      <c r="M18" s="334"/>
      <c r="N18" s="58"/>
      <c r="O18" s="55"/>
      <c r="P18" s="59"/>
      <c r="Q18" s="57"/>
      <c r="R18" s="334"/>
      <c r="S18" s="87" t="s">
        <v>88</v>
      </c>
      <c r="T18" s="89">
        <f>'申請書（橋梁）'!L23</f>
        <v>0</v>
      </c>
      <c r="U18" s="56" t="s">
        <v>18</v>
      </c>
      <c r="V18" s="57" t="s">
        <v>81</v>
      </c>
      <c r="W18" s="334"/>
      <c r="X18" s="88" t="s">
        <v>89</v>
      </c>
      <c r="Y18" s="89">
        <f>'申請書（トンネル）'!L22</f>
        <v>0</v>
      </c>
      <c r="Z18" s="56" t="s">
        <v>18</v>
      </c>
      <c r="AA18" s="57" t="s">
        <v>81</v>
      </c>
      <c r="AB18" s="334"/>
      <c r="AC18" s="88" t="s">
        <v>88</v>
      </c>
      <c r="AD18" s="92" t="e">
        <f>'申請書（舗装）'!L22/10</f>
        <v>#VALUE!</v>
      </c>
      <c r="AE18" s="56" t="s">
        <v>90</v>
      </c>
      <c r="AF18" s="60" t="s">
        <v>81</v>
      </c>
    </row>
    <row r="19" spans="3:32" ht="16.5" customHeight="1" x14ac:dyDescent="0.2">
      <c r="C19" s="333"/>
      <c r="D19" s="58">
        <v>3</v>
      </c>
      <c r="E19" s="89">
        <f>'申請書（橋梁）'!F24</f>
        <v>0</v>
      </c>
      <c r="F19" s="56" t="s">
        <v>18</v>
      </c>
      <c r="G19" s="57" t="s">
        <v>81</v>
      </c>
      <c r="H19" s="334"/>
      <c r="I19" s="54" t="s">
        <v>91</v>
      </c>
      <c r="J19" s="89">
        <f>'申請書（トンネル）'!F23</f>
        <v>0</v>
      </c>
      <c r="K19" s="56" t="s">
        <v>18</v>
      </c>
      <c r="L19" s="57" t="s">
        <v>81</v>
      </c>
      <c r="M19" s="334"/>
      <c r="N19" s="58"/>
      <c r="O19" s="55"/>
      <c r="P19" s="59"/>
      <c r="Q19" s="57"/>
      <c r="R19" s="334"/>
      <c r="S19" s="87" t="s">
        <v>92</v>
      </c>
      <c r="T19" s="89">
        <f>'申請書（橋梁）'!L24</f>
        <v>0</v>
      </c>
      <c r="U19" s="56" t="s">
        <v>18</v>
      </c>
      <c r="V19" s="57" t="s">
        <v>81</v>
      </c>
      <c r="W19" s="334"/>
      <c r="X19" s="88" t="s">
        <v>93</v>
      </c>
      <c r="Y19" s="89">
        <f>'申請書（トンネル）'!L23</f>
        <v>0</v>
      </c>
      <c r="Z19" s="56" t="s">
        <v>18</v>
      </c>
      <c r="AA19" s="57" t="s">
        <v>81</v>
      </c>
      <c r="AB19" s="334"/>
      <c r="AC19" s="65"/>
      <c r="AD19" s="55"/>
      <c r="AE19" s="59"/>
      <c r="AF19" s="60"/>
    </row>
    <row r="20" spans="3:32" ht="16.5" customHeight="1" x14ac:dyDescent="0.2">
      <c r="C20" s="333"/>
      <c r="D20" s="54" t="s">
        <v>94</v>
      </c>
      <c r="E20" s="89">
        <f>'申請書（橋梁）'!F25</f>
        <v>0</v>
      </c>
      <c r="F20" s="56" t="s">
        <v>18</v>
      </c>
      <c r="G20" s="57" t="s">
        <v>81</v>
      </c>
      <c r="H20" s="334"/>
      <c r="I20" s="54" t="s">
        <v>95</v>
      </c>
      <c r="J20" s="89">
        <f>'申請書（トンネル）'!F24</f>
        <v>0</v>
      </c>
      <c r="K20" s="56" t="s">
        <v>18</v>
      </c>
      <c r="L20" s="57" t="s">
        <v>81</v>
      </c>
      <c r="M20" s="334"/>
      <c r="N20" s="58"/>
      <c r="O20" s="55"/>
      <c r="P20" s="59"/>
      <c r="Q20" s="57"/>
      <c r="R20" s="334"/>
      <c r="S20" s="87" t="s">
        <v>96</v>
      </c>
      <c r="T20" s="89">
        <f>'申請書（橋梁）'!L25</f>
        <v>0</v>
      </c>
      <c r="U20" s="56" t="s">
        <v>18</v>
      </c>
      <c r="V20" s="57" t="s">
        <v>81</v>
      </c>
      <c r="W20" s="334"/>
      <c r="X20" s="88" t="s">
        <v>97</v>
      </c>
      <c r="Y20" s="89">
        <f>'申請書（トンネル）'!L24</f>
        <v>0</v>
      </c>
      <c r="Z20" s="56" t="s">
        <v>18</v>
      </c>
      <c r="AA20" s="57" t="s">
        <v>81</v>
      </c>
      <c r="AB20" s="334"/>
      <c r="AC20" s="65"/>
      <c r="AD20" s="55"/>
      <c r="AE20" s="59"/>
      <c r="AF20" s="60"/>
    </row>
    <row r="21" spans="3:32" ht="16.5" customHeight="1" x14ac:dyDescent="0.2">
      <c r="C21" s="333"/>
      <c r="D21" s="54" t="s">
        <v>98</v>
      </c>
      <c r="E21" s="89">
        <f>'申請書（橋梁）'!F26</f>
        <v>0</v>
      </c>
      <c r="F21" s="56" t="s">
        <v>18</v>
      </c>
      <c r="G21" s="57" t="s">
        <v>81</v>
      </c>
      <c r="H21" s="334"/>
      <c r="I21" s="54" t="s">
        <v>94</v>
      </c>
      <c r="J21" s="89">
        <f>'申請書（トンネル）'!F25</f>
        <v>0</v>
      </c>
      <c r="K21" s="56" t="s">
        <v>18</v>
      </c>
      <c r="L21" s="57" t="s">
        <v>81</v>
      </c>
      <c r="M21" s="334"/>
      <c r="N21" s="58"/>
      <c r="O21" s="55"/>
      <c r="P21" s="59"/>
      <c r="Q21" s="57"/>
      <c r="R21" s="334"/>
      <c r="S21" s="87" t="s">
        <v>99</v>
      </c>
      <c r="T21" s="89">
        <f>'申請書（橋梁）'!L26</f>
        <v>0</v>
      </c>
      <c r="U21" s="56" t="s">
        <v>18</v>
      </c>
      <c r="V21" s="57" t="s">
        <v>81</v>
      </c>
      <c r="W21" s="334"/>
      <c r="X21" s="88" t="s">
        <v>99</v>
      </c>
      <c r="Y21" s="89">
        <f>'申請書（トンネル）'!L25</f>
        <v>0</v>
      </c>
      <c r="Z21" s="56" t="s">
        <v>18</v>
      </c>
      <c r="AA21" s="57" t="s">
        <v>81</v>
      </c>
      <c r="AB21" s="334"/>
      <c r="AC21" s="66"/>
      <c r="AD21" s="55"/>
      <c r="AE21" s="59"/>
      <c r="AF21" s="60"/>
    </row>
    <row r="22" spans="3:32" ht="16.5" customHeight="1" x14ac:dyDescent="0.2">
      <c r="C22" s="333"/>
      <c r="D22" s="54"/>
      <c r="E22" s="55"/>
      <c r="F22" s="56"/>
      <c r="G22" s="57"/>
      <c r="H22" s="334"/>
      <c r="I22" s="54" t="s">
        <v>98</v>
      </c>
      <c r="J22" s="89">
        <f>'申請書（トンネル）'!F26</f>
        <v>0</v>
      </c>
      <c r="K22" s="56" t="s">
        <v>18</v>
      </c>
      <c r="L22" s="57" t="s">
        <v>81</v>
      </c>
      <c r="M22" s="334"/>
      <c r="N22" s="58"/>
      <c r="O22" s="55"/>
      <c r="P22" s="59"/>
      <c r="Q22" s="57"/>
      <c r="R22" s="334"/>
      <c r="S22" s="87" t="s">
        <v>100</v>
      </c>
      <c r="T22" s="89">
        <f>'申請書（橋梁）'!L27</f>
        <v>0</v>
      </c>
      <c r="U22" s="56" t="s">
        <v>18</v>
      </c>
      <c r="V22" s="57" t="s">
        <v>81</v>
      </c>
      <c r="W22" s="334"/>
      <c r="X22" s="88" t="s">
        <v>100</v>
      </c>
      <c r="Y22" s="89">
        <f>'申請書（トンネル）'!L26</f>
        <v>0</v>
      </c>
      <c r="Z22" s="56" t="s">
        <v>18</v>
      </c>
      <c r="AA22" s="57" t="s">
        <v>81</v>
      </c>
      <c r="AB22" s="334"/>
      <c r="AC22" s="65"/>
      <c r="AD22" s="55"/>
      <c r="AE22" s="59"/>
      <c r="AF22" s="60"/>
    </row>
    <row r="23" spans="3:32" ht="16.5" customHeight="1" x14ac:dyDescent="0.2">
      <c r="C23" s="333"/>
      <c r="D23" s="54"/>
      <c r="E23" s="55"/>
      <c r="F23" s="56"/>
      <c r="G23" s="57"/>
      <c r="H23" s="334"/>
      <c r="I23" s="58"/>
      <c r="J23" s="55"/>
      <c r="K23" s="59"/>
      <c r="L23" s="57"/>
      <c r="M23" s="334"/>
      <c r="N23" s="58"/>
      <c r="O23" s="55"/>
      <c r="P23" s="59"/>
      <c r="Q23" s="57"/>
      <c r="R23" s="334"/>
      <c r="S23" s="87" t="s">
        <v>101</v>
      </c>
      <c r="T23" s="89">
        <f>'申請書（橋梁）'!L28</f>
        <v>0</v>
      </c>
      <c r="U23" s="56" t="s">
        <v>18</v>
      </c>
      <c r="V23" s="57" t="s">
        <v>81</v>
      </c>
      <c r="W23" s="334"/>
      <c r="X23" s="88" t="s">
        <v>101</v>
      </c>
      <c r="Y23" s="89">
        <f>'申請書（トンネル）'!L27</f>
        <v>0</v>
      </c>
      <c r="Z23" s="56" t="s">
        <v>18</v>
      </c>
      <c r="AA23" s="57" t="s">
        <v>81</v>
      </c>
      <c r="AB23" s="334"/>
      <c r="AC23" s="65"/>
      <c r="AD23" s="55"/>
      <c r="AE23" s="59"/>
      <c r="AF23" s="60"/>
    </row>
    <row r="24" spans="3:32" ht="16.5" customHeight="1" x14ac:dyDescent="0.2">
      <c r="C24" s="335" t="s">
        <v>50</v>
      </c>
      <c r="D24" s="336"/>
      <c r="E24" s="89">
        <f>'申請書（橋梁）'!F29</f>
        <v>0</v>
      </c>
      <c r="F24" s="56" t="s">
        <v>18</v>
      </c>
      <c r="G24" s="57" t="s">
        <v>81</v>
      </c>
      <c r="H24" s="337" t="s">
        <v>50</v>
      </c>
      <c r="I24" s="336"/>
      <c r="J24" s="89">
        <f>'申請書（トンネル）'!F28</f>
        <v>0</v>
      </c>
      <c r="K24" s="56" t="s">
        <v>18</v>
      </c>
      <c r="L24" s="57" t="s">
        <v>81</v>
      </c>
      <c r="M24" s="337" t="s">
        <v>50</v>
      </c>
      <c r="N24" s="336"/>
      <c r="O24" s="89">
        <f>'申請書（舗装）'!F23</f>
        <v>0</v>
      </c>
      <c r="P24" s="56" t="s">
        <v>18</v>
      </c>
      <c r="Q24" s="57" t="s">
        <v>81</v>
      </c>
      <c r="R24" s="337"/>
      <c r="S24" s="336"/>
      <c r="T24" s="55"/>
      <c r="U24" s="56"/>
      <c r="V24" s="57"/>
      <c r="W24" s="337"/>
      <c r="X24" s="336"/>
      <c r="Y24" s="55"/>
      <c r="Z24" s="56"/>
      <c r="AA24" s="57"/>
      <c r="AB24" s="337"/>
      <c r="AC24" s="336"/>
      <c r="AD24" s="55"/>
      <c r="AE24" s="56"/>
      <c r="AF24" s="60"/>
    </row>
    <row r="25" spans="3:32" ht="16.5" customHeight="1" thickBot="1" x14ac:dyDescent="0.25">
      <c r="C25" s="330" t="s">
        <v>29</v>
      </c>
      <c r="D25" s="331"/>
      <c r="E25" s="90">
        <f>'申請書（橋梁）'!F30</f>
        <v>0</v>
      </c>
      <c r="F25" s="62" t="s">
        <v>30</v>
      </c>
      <c r="G25" s="63" t="s">
        <v>81</v>
      </c>
      <c r="H25" s="332" t="s">
        <v>29</v>
      </c>
      <c r="I25" s="331"/>
      <c r="J25" s="90">
        <f>'申請書（トンネル）'!F29</f>
        <v>0</v>
      </c>
      <c r="K25" s="62" t="s">
        <v>30</v>
      </c>
      <c r="L25" s="63" t="s">
        <v>81</v>
      </c>
      <c r="M25" s="332" t="s">
        <v>29</v>
      </c>
      <c r="N25" s="331"/>
      <c r="O25" s="90">
        <f>'申請書（舗装）'!F24</f>
        <v>0</v>
      </c>
      <c r="P25" s="62" t="s">
        <v>30</v>
      </c>
      <c r="Q25" s="63" t="s">
        <v>81</v>
      </c>
      <c r="R25" s="332"/>
      <c r="S25" s="331"/>
      <c r="T25" s="61"/>
      <c r="U25" s="62"/>
      <c r="V25" s="63"/>
      <c r="W25" s="332"/>
      <c r="X25" s="331"/>
      <c r="Y25" s="61"/>
      <c r="Z25" s="62"/>
      <c r="AA25" s="63"/>
      <c r="AB25" s="332"/>
      <c r="AC25" s="331"/>
      <c r="AD25" s="61"/>
      <c r="AE25" s="62"/>
      <c r="AF25" s="64"/>
    </row>
    <row r="26" spans="3:32" ht="8.25" customHeight="1" x14ac:dyDescent="0.2"/>
    <row r="27" spans="3:32" ht="12.75" customHeight="1" x14ac:dyDescent="0.2">
      <c r="C27" s="96" t="s">
        <v>120</v>
      </c>
      <c r="D27" s="35"/>
    </row>
    <row r="28" spans="3:32" ht="12.75" customHeight="1" x14ac:dyDescent="0.2">
      <c r="C28" s="95" t="s">
        <v>121</v>
      </c>
      <c r="D28" s="35"/>
    </row>
    <row r="29" spans="3:32" ht="12.75" customHeight="1" x14ac:dyDescent="0.2">
      <c r="C29" s="95" t="s">
        <v>109</v>
      </c>
      <c r="D29" s="35"/>
    </row>
    <row r="30" spans="3:32" ht="12.75" customHeight="1" x14ac:dyDescent="0.2">
      <c r="C30" s="95" t="s">
        <v>110</v>
      </c>
    </row>
    <row r="31" spans="3:32" ht="12.75" customHeight="1" x14ac:dyDescent="0.2">
      <c r="C31" s="95" t="s">
        <v>122</v>
      </c>
    </row>
    <row r="32" spans="3:32" ht="12.75" customHeight="1" x14ac:dyDescent="0.2">
      <c r="C32" s="97" t="s">
        <v>123</v>
      </c>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24.75" customHeight="1" x14ac:dyDescent="0.2"/>
    <row r="53" ht="13.5" customHeight="1" x14ac:dyDescent="0.2"/>
    <row r="58" ht="17.25" customHeight="1" x14ac:dyDescent="0.2"/>
    <row r="59" ht="17.25" customHeight="1" x14ac:dyDescent="0.2"/>
  </sheetData>
  <sheetProtection password="CC63" sheet="1" selectLockedCells="1"/>
  <mergeCells count="77">
    <mergeCell ref="AB25:AC25"/>
    <mergeCell ref="AB17:AB23"/>
    <mergeCell ref="W24:X24"/>
    <mergeCell ref="AB24:AC24"/>
    <mergeCell ref="W17:W23"/>
    <mergeCell ref="W25:X25"/>
    <mergeCell ref="V11:AF11"/>
    <mergeCell ref="C14:Q14"/>
    <mergeCell ref="AD16:AE16"/>
    <mergeCell ref="Y16:Z16"/>
    <mergeCell ref="W16:X16"/>
    <mergeCell ref="J16:K16"/>
    <mergeCell ref="V12:AF12"/>
    <mergeCell ref="R14:AF14"/>
    <mergeCell ref="W15:AA15"/>
    <mergeCell ref="AB15:AF15"/>
    <mergeCell ref="AB16:AC16"/>
    <mergeCell ref="C15:G15"/>
    <mergeCell ref="H15:L15"/>
    <mergeCell ref="M15:Q15"/>
    <mergeCell ref="T16:U16"/>
    <mergeCell ref="R15:V15"/>
    <mergeCell ref="M17:M23"/>
    <mergeCell ref="E16:F16"/>
    <mergeCell ref="H16:I16"/>
    <mergeCell ref="M25:N25"/>
    <mergeCell ref="R25:S25"/>
    <mergeCell ref="O16:P16"/>
    <mergeCell ref="R16:S16"/>
    <mergeCell ref="R24:S24"/>
    <mergeCell ref="R17:R23"/>
    <mergeCell ref="M24:N24"/>
    <mergeCell ref="M16:N16"/>
    <mergeCell ref="C25:D25"/>
    <mergeCell ref="H25:I25"/>
    <mergeCell ref="C17:C23"/>
    <mergeCell ref="H17:H23"/>
    <mergeCell ref="C16:D16"/>
    <mergeCell ref="H24:I24"/>
    <mergeCell ref="C24:D24"/>
    <mergeCell ref="Q11:U11"/>
    <mergeCell ref="Q12:U12"/>
    <mergeCell ref="C9:E10"/>
    <mergeCell ref="F9:K9"/>
    <mergeCell ref="L9:U9"/>
    <mergeCell ref="F12:K12"/>
    <mergeCell ref="L12:P12"/>
    <mergeCell ref="C11:E12"/>
    <mergeCell ref="F11:K11"/>
    <mergeCell ref="L11:P11"/>
    <mergeCell ref="Q5:R5"/>
    <mergeCell ref="V9:X10"/>
    <mergeCell ref="F10:K10"/>
    <mergeCell ref="L10:U10"/>
    <mergeCell ref="S5:V5"/>
    <mergeCell ref="W5:AF5"/>
    <mergeCell ref="Q6:R6"/>
    <mergeCell ref="S6:V6"/>
    <mergeCell ref="W6:AF6"/>
    <mergeCell ref="Y9:AF10"/>
    <mergeCell ref="S7:V7"/>
    <mergeCell ref="C3:AC3"/>
    <mergeCell ref="AD3:AF3"/>
    <mergeCell ref="V8:X8"/>
    <mergeCell ref="Y8:AF8"/>
    <mergeCell ref="C7:E7"/>
    <mergeCell ref="C8:E8"/>
    <mergeCell ref="F8:K8"/>
    <mergeCell ref="L8:M8"/>
    <mergeCell ref="N8:U8"/>
    <mergeCell ref="W7:AF7"/>
    <mergeCell ref="F7:I7"/>
    <mergeCell ref="J7:M7"/>
    <mergeCell ref="C5:E6"/>
    <mergeCell ref="F5:K6"/>
    <mergeCell ref="L5:P6"/>
    <mergeCell ref="N7:R7"/>
  </mergeCells>
  <phoneticPr fontId="3"/>
  <pageMargins left="0.70866141732283472" right="0.31496062992125984" top="0.6692913385826772" bottom="0.23622047244094491" header="0.74803149606299213" footer="0.15748031496062992"/>
  <pageSetup paperSize="9" scale="99" orientation="landscape"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59" r:id="rId4" name="Check Box 27">
              <controlPr defaultSize="0" autoFill="0" autoLine="0" autoPict="0">
                <anchor moveWithCells="1">
                  <from>
                    <xdr:col>5</xdr:col>
                    <xdr:colOff>83820</xdr:colOff>
                    <xdr:row>7</xdr:row>
                    <xdr:rowOff>99060</xdr:rowOff>
                  </from>
                  <to>
                    <xdr:col>8</xdr:col>
                    <xdr:colOff>121920</xdr:colOff>
                    <xdr:row>7</xdr:row>
                    <xdr:rowOff>342900</xdr:rowOff>
                  </to>
                </anchor>
              </controlPr>
            </control>
          </mc:Choice>
        </mc:AlternateContent>
        <mc:AlternateContent xmlns:mc="http://schemas.openxmlformats.org/markup-compatibility/2006">
          <mc:Choice Requires="x14">
            <control shapeId="44060" r:id="rId5" name="Check Box 28">
              <controlPr defaultSize="0" autoFill="0" autoLine="0" autoPict="0">
                <anchor moveWithCells="1">
                  <from>
                    <xdr:col>8</xdr:col>
                    <xdr:colOff>45720</xdr:colOff>
                    <xdr:row>7</xdr:row>
                    <xdr:rowOff>114300</xdr:rowOff>
                  </from>
                  <to>
                    <xdr:col>11</xdr:col>
                    <xdr:colOff>22860</xdr:colOff>
                    <xdr:row>7</xdr:row>
                    <xdr:rowOff>335280</xdr:rowOff>
                  </to>
                </anchor>
              </controlPr>
            </control>
          </mc:Choice>
        </mc:AlternateContent>
        <mc:AlternateContent xmlns:mc="http://schemas.openxmlformats.org/markup-compatibility/2006">
          <mc:Choice Requires="x14">
            <control shapeId="44062" r:id="rId6" name="Check Box 30">
              <controlPr defaultSize="0" autoFill="0" autoLine="0" autoPict="0">
                <anchor moveWithCells="1">
                  <from>
                    <xdr:col>13</xdr:col>
                    <xdr:colOff>45720</xdr:colOff>
                    <xdr:row>7</xdr:row>
                    <xdr:rowOff>114300</xdr:rowOff>
                  </from>
                  <to>
                    <xdr:col>16</xdr:col>
                    <xdr:colOff>22860</xdr:colOff>
                    <xdr:row>7</xdr:row>
                    <xdr:rowOff>335280</xdr:rowOff>
                  </to>
                </anchor>
              </controlPr>
            </control>
          </mc:Choice>
        </mc:AlternateContent>
        <mc:AlternateContent xmlns:mc="http://schemas.openxmlformats.org/markup-compatibility/2006">
          <mc:Choice Requires="x14">
            <control shapeId="44063" r:id="rId7" name="Check Box 31">
              <controlPr defaultSize="0" autoFill="0" autoLine="0" autoPict="0">
                <anchor moveWithCells="1">
                  <from>
                    <xdr:col>15</xdr:col>
                    <xdr:colOff>106680</xdr:colOff>
                    <xdr:row>7</xdr:row>
                    <xdr:rowOff>114300</xdr:rowOff>
                  </from>
                  <to>
                    <xdr:col>18</xdr:col>
                    <xdr:colOff>144780</xdr:colOff>
                    <xdr:row>7</xdr:row>
                    <xdr:rowOff>335280</xdr:rowOff>
                  </to>
                </anchor>
              </controlPr>
            </control>
          </mc:Choice>
        </mc:AlternateContent>
        <mc:AlternateContent xmlns:mc="http://schemas.openxmlformats.org/markup-compatibility/2006">
          <mc:Choice Requires="x14">
            <control shapeId="44064" r:id="rId8" name="Check Box 32">
              <controlPr defaultSize="0" autoFill="0" autoLine="0" autoPict="0">
                <anchor moveWithCells="1">
                  <from>
                    <xdr:col>17</xdr:col>
                    <xdr:colOff>327660</xdr:colOff>
                    <xdr:row>7</xdr:row>
                    <xdr:rowOff>121920</xdr:rowOff>
                  </from>
                  <to>
                    <xdr:col>20</xdr:col>
                    <xdr:colOff>213360</xdr:colOff>
                    <xdr:row>7</xdr:row>
                    <xdr:rowOff>342900</xdr:rowOff>
                  </to>
                </anchor>
              </controlPr>
            </control>
          </mc:Choice>
        </mc:AlternateContent>
        <mc:AlternateContent xmlns:mc="http://schemas.openxmlformats.org/markup-compatibility/2006">
          <mc:Choice Requires="x14">
            <control shapeId="44065" r:id="rId9" name="Check Box 33">
              <controlPr defaultSize="0" autoFill="0" autoLine="0" autoPict="0">
                <anchor moveWithCells="1">
                  <from>
                    <xdr:col>24</xdr:col>
                    <xdr:colOff>38100</xdr:colOff>
                    <xdr:row>7</xdr:row>
                    <xdr:rowOff>7620</xdr:rowOff>
                  </from>
                  <to>
                    <xdr:col>27</xdr:col>
                    <xdr:colOff>99060</xdr:colOff>
                    <xdr:row>7</xdr:row>
                    <xdr:rowOff>259080</xdr:rowOff>
                  </to>
                </anchor>
              </controlPr>
            </control>
          </mc:Choice>
        </mc:AlternateContent>
        <mc:AlternateContent xmlns:mc="http://schemas.openxmlformats.org/markup-compatibility/2006">
          <mc:Choice Requires="x14">
            <control shapeId="44066" r:id="rId10" name="Check Box 34">
              <controlPr defaultSize="0" autoFill="0" autoLine="0" autoPict="0">
                <anchor moveWithCells="1">
                  <from>
                    <xdr:col>24</xdr:col>
                    <xdr:colOff>38100</xdr:colOff>
                    <xdr:row>7</xdr:row>
                    <xdr:rowOff>220980</xdr:rowOff>
                  </from>
                  <to>
                    <xdr:col>27</xdr:col>
                    <xdr:colOff>99060</xdr:colOff>
                    <xdr:row>7</xdr:row>
                    <xdr:rowOff>441960</xdr:rowOff>
                  </to>
                </anchor>
              </controlPr>
            </control>
          </mc:Choice>
        </mc:AlternateContent>
        <mc:AlternateContent xmlns:mc="http://schemas.openxmlformats.org/markup-compatibility/2006">
          <mc:Choice Requires="x14">
            <control shapeId="44067" r:id="rId11" name="Check Box 35">
              <controlPr defaultSize="0" autoFill="0" autoLine="0" autoPict="0">
                <anchor moveWithCells="1">
                  <from>
                    <xdr:col>27</xdr:col>
                    <xdr:colOff>68580</xdr:colOff>
                    <xdr:row>7</xdr:row>
                    <xdr:rowOff>7620</xdr:rowOff>
                  </from>
                  <to>
                    <xdr:col>29</xdr:col>
                    <xdr:colOff>297180</xdr:colOff>
                    <xdr:row>7</xdr:row>
                    <xdr:rowOff>259080</xdr:rowOff>
                  </to>
                </anchor>
              </controlPr>
            </control>
          </mc:Choice>
        </mc:AlternateContent>
        <mc:AlternateContent xmlns:mc="http://schemas.openxmlformats.org/markup-compatibility/2006">
          <mc:Choice Requires="x14">
            <control shapeId="44068" r:id="rId12" name="Check Box 36">
              <controlPr defaultSize="0" autoFill="0" autoLine="0" autoPict="0">
                <anchor moveWithCells="1">
                  <from>
                    <xdr:col>27</xdr:col>
                    <xdr:colOff>68580</xdr:colOff>
                    <xdr:row>7</xdr:row>
                    <xdr:rowOff>220980</xdr:rowOff>
                  </from>
                  <to>
                    <xdr:col>31</xdr:col>
                    <xdr:colOff>60960</xdr:colOff>
                    <xdr:row>7</xdr:row>
                    <xdr:rowOff>441960</xdr:rowOff>
                  </to>
                </anchor>
              </controlPr>
            </control>
          </mc:Choice>
        </mc:AlternateContent>
        <mc:AlternateContent xmlns:mc="http://schemas.openxmlformats.org/markup-compatibility/2006">
          <mc:Choice Requires="x14">
            <control shapeId="44069" r:id="rId13" name="Check Box 37">
              <controlPr defaultSize="0" autoFill="0" autoLine="0" autoPict="0">
                <anchor moveWithCells="1">
                  <from>
                    <xdr:col>29</xdr:col>
                    <xdr:colOff>137160</xdr:colOff>
                    <xdr:row>7</xdr:row>
                    <xdr:rowOff>7620</xdr:rowOff>
                  </from>
                  <to>
                    <xdr:col>32</xdr:col>
                    <xdr:colOff>175260</xdr:colOff>
                    <xdr:row>7</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申請要領</vt:lpstr>
      <vt:lpstr>申請書（橋梁）</vt:lpstr>
      <vt:lpstr>申請書（トンネル）</vt:lpstr>
      <vt:lpstr>申請書（舗装）</vt:lpstr>
      <vt:lpstr>ﾁｪｯｸ表</vt:lpstr>
      <vt:lpstr>ﾁｪｯｸ表!Print_Area</vt:lpstr>
      <vt:lpstr>'申請書（トンネル）'!Print_Area</vt:lpstr>
      <vt:lpstr>'申請書（橋梁）'!Print_Area</vt:lpstr>
      <vt:lpstr>'申請書（舗装）'!Print_Area</vt:lpstr>
      <vt:lpstr>申請要領!Print_Area</vt:lpstr>
    </vt:vector>
  </TitlesOfParts>
  <Company>建設技術情報センター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T_Hamaguchi</dc:creator>
  <cp:lastModifiedBy>貴子 上野</cp:lastModifiedBy>
  <cp:lastPrinted>2022-10-11T02:11:21Z</cp:lastPrinted>
  <dcterms:created xsi:type="dcterms:W3CDTF">2007-09-21T00:45:03Z</dcterms:created>
  <dcterms:modified xsi:type="dcterms:W3CDTF">2023-11-09T02:19:17Z</dcterms:modified>
</cp:coreProperties>
</file>